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681A5789-EEF3-4FE9-B730-D2C3AC58D815}" xr6:coauthVersionLast="47" xr6:coauthVersionMax="47" xr10:uidLastSave="{00000000-0000-0000-0000-000000000000}"/>
  <bookViews>
    <workbookView xWindow="-108" yWindow="-108" windowWidth="23256" windowHeight="12576" xr2:uid="{00000000-000D-0000-FFFF-FFFF00000000}"/>
  </bookViews>
  <sheets>
    <sheet name="Лист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6" i="1" l="1"/>
  <c r="AH6" i="1" l="1"/>
  <c r="AG6" i="1"/>
  <c r="B5" i="1"/>
  <c r="C5" i="1" s="1"/>
  <c r="D5" i="1" s="1"/>
  <c r="E5" i="1" s="1"/>
  <c r="F5" i="1" s="1"/>
  <c r="G5" i="1" s="1"/>
  <c r="H5" i="1" s="1"/>
  <c r="I5" i="1" s="1"/>
  <c r="J5" i="1" s="1"/>
  <c r="K5" i="1" s="1"/>
  <c r="L5" i="1" s="1"/>
  <c r="M5" i="1" s="1"/>
  <c r="N5" i="1" s="1"/>
  <c r="O5" i="1" s="1"/>
  <c r="P5" i="1" s="1"/>
  <c r="Q5" i="1" s="1"/>
  <c r="R5" i="1" s="1"/>
  <c r="S5" i="1" s="1"/>
  <c r="T5" i="1" s="1"/>
  <c r="U5" i="1" s="1"/>
  <c r="V5" i="1" s="1"/>
  <c r="W5" i="1" s="1"/>
  <c r="X5" i="1" s="1"/>
  <c r="Y5" i="1" s="1"/>
  <c r="Z5" i="1" s="1"/>
  <c r="AA5" i="1" s="1"/>
  <c r="AB5" i="1" s="1"/>
  <c r="AC5" i="1" s="1"/>
  <c r="AD5" i="1" s="1"/>
  <c r="AE5" i="1" s="1"/>
  <c r="AF5" i="1" s="1"/>
  <c r="AG5" i="1" s="1"/>
  <c r="AH5" i="1" s="1"/>
  <c r="AI5" i="1" s="1"/>
  <c r="AJ5" i="1" s="1"/>
  <c r="AK5" i="1" s="1"/>
  <c r="AL5" i="1" s="1"/>
  <c r="AM5" i="1" s="1"/>
  <c r="AN5" i="1" s="1"/>
  <c r="AO5" i="1" s="1"/>
  <c r="AP5" i="1" s="1"/>
</calcChain>
</file>

<file path=xl/sharedStrings.xml><?xml version="1.0" encoding="utf-8"?>
<sst xmlns="http://schemas.openxmlformats.org/spreadsheetml/2006/main" count="97" uniqueCount="84">
  <si>
    <t>Наименование бюджетной организации</t>
  </si>
  <si>
    <t>Наименование заказчика*</t>
  </si>
  <si>
    <t>Источник финансирования*</t>
  </si>
  <si>
    <t>Способ определения исполнителя (поставщика, подрядчика)</t>
  </si>
  <si>
    <t>Объект закупки /предмет договора*</t>
  </si>
  <si>
    <t>Код статьи бюджетной классификации*</t>
  </si>
  <si>
    <t>Условия оплаты/ предоплата (размер в % от цены)</t>
  </si>
  <si>
    <t>Срок исполнения договора</t>
  </si>
  <si>
    <t>Гарантийные обязательства</t>
  </si>
  <si>
    <t>Наименование, орган. прав. форма/Ф.И.О., паспортные данные</t>
  </si>
  <si>
    <t>Место нахождения, почтовый адрес/место жительства, контактный телефон</t>
  </si>
  <si>
    <t>Фискальный код/№ патента</t>
  </si>
  <si>
    <t>Дата исполнения</t>
  </si>
  <si>
    <t>Сумма исполнения (Руб.ПМР)</t>
  </si>
  <si>
    <t>документ о приемке в случае принятия решения о приемке поставленного товара, выполненной работы, оказанной услуги (вложение)</t>
  </si>
  <si>
    <t>№ заявки</t>
  </si>
  <si>
    <t>Дата заявки</t>
  </si>
  <si>
    <t>Сумма заявки (Руб.ПМР)</t>
  </si>
  <si>
    <t>Сумма оплаты (Руб.ПМР)</t>
  </si>
  <si>
    <t>Дата платежного поручения</t>
  </si>
  <si>
    <t>№ платежного поручения</t>
  </si>
  <si>
    <t>Неисполненные обязательства Заказчика (Руб.ПМР)</t>
  </si>
  <si>
    <t>Неисполненные обязательства Исполнителя (Руб.ПМР)</t>
  </si>
  <si>
    <t>информация о расторжении договора (вложение)</t>
  </si>
  <si>
    <t>информация о признании судом договора недействительным (вложение)</t>
  </si>
  <si>
    <t>Дебиторская задолженность</t>
  </si>
  <si>
    <t>Кредиторская задолженность</t>
  </si>
  <si>
    <t>Раздел</t>
  </si>
  <si>
    <t xml:space="preserve">Подраздел </t>
  </si>
  <si>
    <t xml:space="preserve">Целевая статья </t>
  </si>
  <si>
    <t>Вид расходов</t>
  </si>
  <si>
    <t>0200</t>
  </si>
  <si>
    <t>1</t>
  </si>
  <si>
    <t>Республиканский бюджет</t>
  </si>
  <si>
    <t>№ контракта*</t>
  </si>
  <si>
    <t>Реквизиты документа (дата и №), подтверждающих основание заключения контракта</t>
  </si>
  <si>
    <t xml:space="preserve">Порядковый сквозной № каждой информации и документа  в пределах реестровой записи </t>
  </si>
  <si>
    <t xml:space="preserve">Порядковый сквозной № реестр.записи в пределах календарного года (по каждому заказчику) </t>
  </si>
  <si>
    <t xml:space="preserve">Год формир. реестр. записи </t>
  </si>
  <si>
    <t>Цена контракта* (Руб. ПМР)</t>
  </si>
  <si>
    <t>ООО "Шериф"</t>
  </si>
  <si>
    <t>Арбитражный суд ПМР</t>
  </si>
  <si>
    <t>Запрос предложений</t>
  </si>
  <si>
    <t>0204</t>
  </si>
  <si>
    <t>107</t>
  </si>
  <si>
    <t>058</t>
  </si>
  <si>
    <t>046</t>
  </si>
  <si>
    <t>Фиск. код получателя бюдж. средств (бюджетной организации)</t>
  </si>
  <si>
    <t>0200018406</t>
  </si>
  <si>
    <t>Дата заключения контракта*</t>
  </si>
  <si>
    <t>Оплата за поставленную партию ГСМ производится Покупателем путем перечисления денежных средств в безналичной форме на рсчетный счет Продавца в течении 30 календарных дней</t>
  </si>
  <si>
    <t>г. Тирасполь, ул.Шевченко, 81/11.                     тел. (533) 6-31-00</t>
  </si>
  <si>
    <t>Организационный код</t>
  </si>
  <si>
    <t>Цена за единицу товара</t>
  </si>
  <si>
    <t>Страна изготовителя</t>
  </si>
  <si>
    <t>Республика Беларусь</t>
  </si>
  <si>
    <t>Бензин марки АИ-95</t>
  </si>
  <si>
    <t>0200011995</t>
  </si>
  <si>
    <t>Реестр бюджетных обязательств Арбитражного суда Приднестровской Молдавской Республики в 2024 г.</t>
  </si>
  <si>
    <t>2024</t>
  </si>
  <si>
    <t>Протокол запроса предложений по закупке бензина АИ-95 № 1 от 26.06.2024г.</t>
  </si>
  <si>
    <t>02.07.2024г.</t>
  </si>
  <si>
    <t>147024/ГСМ</t>
  </si>
  <si>
    <t>22.40</t>
  </si>
  <si>
    <t>30.07.2024г.</t>
  </si>
  <si>
    <t>31.12.2024г.</t>
  </si>
  <si>
    <t>29.07.2024г.</t>
  </si>
  <si>
    <t>накладная         № 2938/АЗК1 от 03.07.2024г.</t>
  </si>
  <si>
    <t>01-08/227</t>
  </si>
  <si>
    <t>24.07.2024г.</t>
  </si>
  <si>
    <t>Протокол запроса предложений по закупке серверного оборудования № 4 от 08.10.2024г.</t>
  </si>
  <si>
    <t>10.10.2024г.</t>
  </si>
  <si>
    <t>№ 37</t>
  </si>
  <si>
    <t>Серверное оборудование в сборке</t>
  </si>
  <si>
    <t>SM Китай</t>
  </si>
  <si>
    <t>2.4.	По настоящему Контракту предусмотрена предоплата в размере 100% от цены Контракта, которая уплачивается в течение 5 (пяти) рабочих дней после поступления средств на счет Покупателя на основании выставленных Продавцом счетов, но не позднее 30 (тридцати) календарных дней со дня подписания настоящего Контракта. Оплата производится по безналичному расчету путем перечисления денежных средств на расчетный счет Продавца. Днем оплаты считается день зачисления средств на расчетный счет Продавца</t>
  </si>
  <si>
    <t>до 31 декабря 2024 года, но в любом случае – до полного исполнения Сторонами своих обязательств по настоящему Контракту</t>
  </si>
  <si>
    <t>24 мес.</t>
  </si>
  <si>
    <t>ЗАО "ТирАЭТ"</t>
  </si>
  <si>
    <t>г. Тирасполь, ул. Луначарского, д. 11. тел. (533) 7-48-48</t>
  </si>
  <si>
    <t>0200010555</t>
  </si>
  <si>
    <t>01-08/308</t>
  </si>
  <si>
    <t>14.10.2024г.</t>
  </si>
  <si>
    <t>28.10.2024г.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</si>
</sst>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color rgb="FF000000"/>
      <name val="Times New Roman"/>
      <family val="1"/>
      <charset val="204"/>
    </font>
    <font>
      <sz val="10"/>
      <color theme="1"/>
      <name val="Times New Roman"/>
      <family val="1"/>
      <charset val="204"/>
    </font>
    <font>
      <b/>
      <sz val="10"/>
      <color rgb="FF000000"/>
      <name val="Times New Roman"/>
      <family val="1"/>
      <charset val="204"/>
    </font>
    <font>
      <sz val="9"/>
      <color rgb="FF000000"/>
      <name val="Times New Roman"/>
      <family val="1"/>
      <charset val="204"/>
    </font>
    <font>
      <b/>
      <sz val="12"/>
      <color rgb="FF000000"/>
      <name val="Times New Roman"/>
      <family val="1"/>
      <charset val="204"/>
    </font>
    <font>
      <b/>
      <sz val="11"/>
      <color rgb="FF000000"/>
      <name val="Times New Roman"/>
      <family val="1"/>
      <charset val="204"/>
    </font>
    <font>
      <sz val="8"/>
      <color rgb="FF000000"/>
      <name val="Times New Roman"/>
      <family val="1"/>
      <charset val="204"/>
    </font>
    <font>
      <sz val="11"/>
      <color theme="1"/>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3">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1" fillId="0" borderId="0" xfId="0" applyFont="1"/>
    <xf numFmtId="0" fontId="2" fillId="0" borderId="0" xfId="0" applyFont="1"/>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7" fillId="0" borderId="0" xfId="0" applyFont="1"/>
    <xf numFmtId="0" fontId="8" fillId="0" borderId="0" xfId="0" applyFont="1"/>
    <xf numFmtId="0" fontId="1" fillId="0" borderId="0" xfId="0" applyFont="1" applyBorder="1"/>
    <xf numFmtId="0" fontId="1" fillId="0" borderId="0" xfId="0" applyFont="1"/>
    <xf numFmtId="0" fontId="5" fillId="0" borderId="0" xfId="0" applyFont="1" applyAlignment="1">
      <alignment horizontal="center"/>
    </xf>
    <xf numFmtId="49" fontId="1" fillId="2" borderId="2" xfId="0" applyNumberFormat="1" applyFont="1" applyFill="1" applyBorder="1" applyAlignment="1">
      <alignment horizontal="center" vertical="center" textRotation="90"/>
    </xf>
    <xf numFmtId="49" fontId="1" fillId="2" borderId="3" xfId="0" applyNumberFormat="1" applyFont="1" applyFill="1" applyBorder="1" applyAlignment="1">
      <alignment horizontal="center" vertical="center" textRotation="90"/>
    </xf>
    <xf numFmtId="49" fontId="1" fillId="2" borderId="1" xfId="0" applyNumberFormat="1" applyFont="1" applyFill="1" applyBorder="1" applyAlignment="1">
      <alignment horizontal="center" vertical="center"/>
    </xf>
    <xf numFmtId="0" fontId="6"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1" fillId="0" borderId="2" xfId="0" applyNumberFormat="1" applyFont="1" applyBorder="1" applyAlignment="1">
      <alignment horizontal="center" vertical="center" textRotation="90"/>
    </xf>
    <xf numFmtId="14" fontId="1" fillId="0" borderId="3" xfId="0" applyNumberFormat="1" applyFont="1" applyBorder="1" applyAlignment="1">
      <alignment horizontal="center" vertical="center" textRotation="90"/>
    </xf>
    <xf numFmtId="0" fontId="1" fillId="0" borderId="1" xfId="0" applyFont="1" applyBorder="1" applyAlignment="1">
      <alignment horizontal="center" vertical="center" textRotation="90" wrapText="1"/>
    </xf>
    <xf numFmtId="14" fontId="1" fillId="0" borderId="2" xfId="0" applyNumberFormat="1" applyFont="1" applyBorder="1" applyAlignment="1">
      <alignment horizontal="center" vertical="center"/>
    </xf>
    <xf numFmtId="14" fontId="1" fillId="0" borderId="3" xfId="0" applyNumberFormat="1" applyFont="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3" fontId="3" fillId="0" borderId="2" xfId="0" applyNumberFormat="1" applyFont="1" applyBorder="1" applyAlignment="1">
      <alignment horizontal="center" vertical="center"/>
    </xf>
    <xf numFmtId="3" fontId="3" fillId="0" borderId="3" xfId="0" applyNumberFormat="1"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49" fontId="1" fillId="0" borderId="2" xfId="0" applyNumberFormat="1" applyFont="1" applyBorder="1" applyAlignment="1">
      <alignment horizontal="center" vertical="center"/>
    </xf>
    <xf numFmtId="49" fontId="1" fillId="0" borderId="3" xfId="0" applyNumberFormat="1" applyFont="1" applyBorder="1" applyAlignment="1">
      <alignment horizontal="center" vertical="center"/>
    </xf>
    <xf numFmtId="3" fontId="1" fillId="0" borderId="2" xfId="0" applyNumberFormat="1" applyFont="1" applyBorder="1" applyAlignment="1">
      <alignment horizontal="center" vertical="center" wrapText="1"/>
    </xf>
    <xf numFmtId="3" fontId="1" fillId="0" borderId="3" xfId="0" applyNumberFormat="1" applyFont="1" applyBorder="1" applyAlignment="1">
      <alignment horizontal="center" vertical="center" wrapText="1"/>
    </xf>
    <xf numFmtId="0" fontId="1" fillId="0" borderId="1" xfId="0" applyFont="1" applyBorder="1" applyAlignment="1">
      <alignment horizontal="center" vertical="center"/>
    </xf>
    <xf numFmtId="49" fontId="1" fillId="0" borderId="2" xfId="0" applyNumberFormat="1" applyFont="1" applyBorder="1" applyAlignment="1">
      <alignment horizontal="center" vertical="center" textRotation="90"/>
    </xf>
    <xf numFmtId="49" fontId="1" fillId="0" borderId="3" xfId="0" applyNumberFormat="1" applyFont="1" applyBorder="1" applyAlignment="1">
      <alignment horizontal="center" vertical="center" textRotation="90"/>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3" fontId="3"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C9"/>
  <sheetViews>
    <sheetView tabSelected="1" workbookViewId="0">
      <selection activeCell="AL4" sqref="AL4"/>
    </sheetView>
  </sheetViews>
  <sheetFormatPr defaultColWidth="9.109375" defaultRowHeight="13.8" x14ac:dyDescent="0.25"/>
  <cols>
    <col min="1" max="1" width="5.44140625" style="4" customWidth="1"/>
    <col min="2" max="6" width="5.6640625" style="4" customWidth="1"/>
    <col min="7" max="7" width="7.44140625" style="4" customWidth="1"/>
    <col min="8" max="8" width="6.5546875" style="4" customWidth="1"/>
    <col min="9" max="9" width="6.6640625" style="4" customWidth="1"/>
    <col min="10" max="10" width="6.44140625" style="4" customWidth="1"/>
    <col min="11" max="11" width="6.109375" style="4" customWidth="1"/>
    <col min="12" max="13" width="7" style="4" customWidth="1"/>
    <col min="14" max="14" width="14" style="4" customWidth="1"/>
    <col min="15" max="15" width="12" style="4" customWidth="1"/>
    <col min="16" max="16" width="14.109375" style="4" customWidth="1"/>
    <col min="17" max="17" width="12" style="4" bestFit="1" customWidth="1"/>
    <col min="18" max="18" width="7" style="4" customWidth="1"/>
    <col min="19" max="19" width="9.88671875" style="4" customWidth="1"/>
    <col min="20" max="20" width="8" style="9" customWidth="1"/>
    <col min="21" max="21" width="10.44140625" style="9" customWidth="1"/>
    <col min="22" max="22" width="12.44140625" style="4" customWidth="1"/>
    <col min="23" max="23" width="5.109375" style="4" customWidth="1"/>
    <col min="24" max="24" width="8.5546875" style="4" customWidth="1"/>
    <col min="25" max="25" width="9" style="4" customWidth="1"/>
    <col min="26" max="26" width="13.5546875" style="4" customWidth="1"/>
    <col min="27" max="27" width="6.5546875" style="4" customWidth="1"/>
    <col min="28" max="28" width="10.109375" style="4" customWidth="1"/>
    <col min="29" max="29" width="9.88671875" style="4" customWidth="1"/>
    <col min="30" max="30" width="12.5546875" style="4" customWidth="1"/>
    <col min="31" max="32" width="10.5546875" style="4" customWidth="1"/>
    <col min="33" max="33" width="8.109375" style="4" customWidth="1"/>
    <col min="34" max="34" width="8.33203125" style="4" customWidth="1"/>
    <col min="35" max="35" width="10.21875" style="4" customWidth="1"/>
    <col min="36" max="36" width="6.5546875" style="4" customWidth="1"/>
    <col min="37" max="37" width="8" style="4" customWidth="1"/>
    <col min="38" max="38" width="8.33203125" style="4" customWidth="1"/>
    <col min="39" max="40" width="5.6640625" style="4" customWidth="1"/>
    <col min="41" max="41" width="4.44140625" style="4" customWidth="1"/>
    <col min="42" max="42" width="4.88671875" style="4" customWidth="1"/>
    <col min="43" max="16384" width="9.109375" style="4"/>
  </cols>
  <sheetData>
    <row r="1" spans="1:237" ht="13.2" x14ac:dyDescent="0.25">
      <c r="A1" s="11"/>
      <c r="B1" s="11"/>
      <c r="C1" s="11"/>
      <c r="D1" s="11"/>
      <c r="E1" s="11"/>
      <c r="F1" s="11"/>
      <c r="G1" s="3"/>
      <c r="H1" s="3"/>
      <c r="I1" s="3"/>
      <c r="J1" s="3"/>
      <c r="K1" s="3"/>
      <c r="L1" s="3"/>
      <c r="M1" s="3"/>
      <c r="N1" s="3"/>
      <c r="O1" s="3"/>
      <c r="P1" s="3"/>
      <c r="Q1" s="3"/>
      <c r="R1" s="3"/>
      <c r="S1" s="3"/>
      <c r="T1" s="8"/>
      <c r="U1" s="8"/>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row>
    <row r="2" spans="1:237" ht="15.6" x14ac:dyDescent="0.3">
      <c r="A2" s="12" t="s">
        <v>58</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row>
    <row r="3" spans="1:237" ht="13.2" x14ac:dyDescent="0.25">
      <c r="A3" s="10"/>
      <c r="B3" s="10"/>
      <c r="C3" s="10"/>
      <c r="D3" s="10"/>
      <c r="E3" s="10"/>
      <c r="F3" s="10"/>
      <c r="G3" s="3"/>
      <c r="H3" s="3"/>
      <c r="I3" s="3"/>
      <c r="J3" s="3"/>
      <c r="K3" s="3"/>
      <c r="L3" s="3"/>
      <c r="M3" s="3"/>
      <c r="N3" s="3"/>
      <c r="O3" s="3"/>
      <c r="P3" s="3"/>
      <c r="Q3" s="3"/>
      <c r="R3" s="3"/>
      <c r="S3" s="3"/>
      <c r="T3" s="8"/>
      <c r="U3" s="8"/>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row>
    <row r="4" spans="1:237" ht="189.75" customHeight="1" x14ac:dyDescent="0.25">
      <c r="A4" s="1" t="s">
        <v>27</v>
      </c>
      <c r="B4" s="1" t="s">
        <v>28</v>
      </c>
      <c r="C4" s="1" t="s">
        <v>52</v>
      </c>
      <c r="D4" s="1" t="s">
        <v>29</v>
      </c>
      <c r="E4" s="1" t="s">
        <v>30</v>
      </c>
      <c r="F4" s="1" t="s">
        <v>38</v>
      </c>
      <c r="G4" s="1" t="s">
        <v>37</v>
      </c>
      <c r="H4" s="1" t="s">
        <v>36</v>
      </c>
      <c r="I4" s="1" t="s">
        <v>47</v>
      </c>
      <c r="J4" s="1" t="s">
        <v>0</v>
      </c>
      <c r="K4" s="1" t="s">
        <v>1</v>
      </c>
      <c r="L4" s="1" t="s">
        <v>2</v>
      </c>
      <c r="M4" s="1" t="s">
        <v>3</v>
      </c>
      <c r="N4" s="1" t="s">
        <v>35</v>
      </c>
      <c r="O4" s="1" t="s">
        <v>49</v>
      </c>
      <c r="P4" s="1" t="s">
        <v>34</v>
      </c>
      <c r="Q4" s="1" t="s">
        <v>4</v>
      </c>
      <c r="R4" s="1" t="s">
        <v>5</v>
      </c>
      <c r="S4" s="1" t="s">
        <v>39</v>
      </c>
      <c r="T4" s="6" t="s">
        <v>53</v>
      </c>
      <c r="U4" s="6" t="s">
        <v>54</v>
      </c>
      <c r="V4" s="1" t="s">
        <v>6</v>
      </c>
      <c r="W4" s="1" t="s">
        <v>7</v>
      </c>
      <c r="X4" s="1" t="s">
        <v>8</v>
      </c>
      <c r="Y4" s="1" t="s">
        <v>9</v>
      </c>
      <c r="Z4" s="1" t="s">
        <v>10</v>
      </c>
      <c r="AA4" s="1" t="s">
        <v>11</v>
      </c>
      <c r="AB4" s="1" t="s">
        <v>12</v>
      </c>
      <c r="AC4" s="1" t="s">
        <v>13</v>
      </c>
      <c r="AD4" s="1" t="s">
        <v>14</v>
      </c>
      <c r="AE4" s="1" t="s">
        <v>15</v>
      </c>
      <c r="AF4" s="1" t="s">
        <v>16</v>
      </c>
      <c r="AG4" s="1" t="s">
        <v>17</v>
      </c>
      <c r="AH4" s="1" t="s">
        <v>18</v>
      </c>
      <c r="AI4" s="1" t="s">
        <v>19</v>
      </c>
      <c r="AJ4" s="1" t="s">
        <v>20</v>
      </c>
      <c r="AK4" s="1" t="s">
        <v>21</v>
      </c>
      <c r="AL4" s="1" t="s">
        <v>22</v>
      </c>
      <c r="AM4" s="1" t="s">
        <v>23</v>
      </c>
      <c r="AN4" s="1" t="s">
        <v>24</v>
      </c>
      <c r="AO4" s="1" t="s">
        <v>25</v>
      </c>
      <c r="AP4" s="1" t="s">
        <v>26</v>
      </c>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row>
    <row r="5" spans="1:237" ht="13.2" x14ac:dyDescent="0.25">
      <c r="A5" s="2">
        <v>1</v>
      </c>
      <c r="B5" s="2">
        <f>A5+1</f>
        <v>2</v>
      </c>
      <c r="C5" s="5">
        <f t="shared" ref="C5:S5" si="0">B5+1</f>
        <v>3</v>
      </c>
      <c r="D5" s="5">
        <f t="shared" si="0"/>
        <v>4</v>
      </c>
      <c r="E5" s="5">
        <f t="shared" si="0"/>
        <v>5</v>
      </c>
      <c r="F5" s="5">
        <f t="shared" si="0"/>
        <v>6</v>
      </c>
      <c r="G5" s="5">
        <f t="shared" si="0"/>
        <v>7</v>
      </c>
      <c r="H5" s="5">
        <f t="shared" si="0"/>
        <v>8</v>
      </c>
      <c r="I5" s="5">
        <f t="shared" si="0"/>
        <v>9</v>
      </c>
      <c r="J5" s="5">
        <f t="shared" si="0"/>
        <v>10</v>
      </c>
      <c r="K5" s="5">
        <f t="shared" si="0"/>
        <v>11</v>
      </c>
      <c r="L5" s="5">
        <f t="shared" si="0"/>
        <v>12</v>
      </c>
      <c r="M5" s="5">
        <f t="shared" si="0"/>
        <v>13</v>
      </c>
      <c r="N5" s="5">
        <f t="shared" si="0"/>
        <v>14</v>
      </c>
      <c r="O5" s="5">
        <f t="shared" si="0"/>
        <v>15</v>
      </c>
      <c r="P5" s="5">
        <f t="shared" si="0"/>
        <v>16</v>
      </c>
      <c r="Q5" s="5">
        <f t="shared" si="0"/>
        <v>17</v>
      </c>
      <c r="R5" s="5">
        <f t="shared" si="0"/>
        <v>18</v>
      </c>
      <c r="S5" s="5">
        <f t="shared" si="0"/>
        <v>19</v>
      </c>
      <c r="T5" s="7">
        <f t="shared" ref="T5" si="1">S5+1</f>
        <v>20</v>
      </c>
      <c r="U5" s="7">
        <f t="shared" ref="U5" si="2">T5+1</f>
        <v>21</v>
      </c>
      <c r="V5" s="7">
        <f t="shared" ref="V5" si="3">U5+1</f>
        <v>22</v>
      </c>
      <c r="W5" s="7">
        <f t="shared" ref="W5" si="4">V5+1</f>
        <v>23</v>
      </c>
      <c r="X5" s="7">
        <f t="shared" ref="X5" si="5">W5+1</f>
        <v>24</v>
      </c>
      <c r="Y5" s="7">
        <f t="shared" ref="Y5" si="6">X5+1</f>
        <v>25</v>
      </c>
      <c r="Z5" s="7">
        <f t="shared" ref="Z5" si="7">Y5+1</f>
        <v>26</v>
      </c>
      <c r="AA5" s="7">
        <f t="shared" ref="AA5" si="8">Z5+1</f>
        <v>27</v>
      </c>
      <c r="AB5" s="7">
        <f t="shared" ref="AB5" si="9">AA5+1</f>
        <v>28</v>
      </c>
      <c r="AC5" s="7">
        <f t="shared" ref="AC5" si="10">AB5+1</f>
        <v>29</v>
      </c>
      <c r="AD5" s="7">
        <f t="shared" ref="AD5" si="11">AC5+1</f>
        <v>30</v>
      </c>
      <c r="AE5" s="7">
        <f t="shared" ref="AE5" si="12">AD5+1</f>
        <v>31</v>
      </c>
      <c r="AF5" s="7">
        <f t="shared" ref="AF5" si="13">AE5+1</f>
        <v>32</v>
      </c>
      <c r="AG5" s="7">
        <f t="shared" ref="AG5" si="14">AF5+1</f>
        <v>33</v>
      </c>
      <c r="AH5" s="7">
        <f t="shared" ref="AH5" si="15">AG5+1</f>
        <v>34</v>
      </c>
      <c r="AI5" s="7">
        <f t="shared" ref="AI5" si="16">AH5+1</f>
        <v>35</v>
      </c>
      <c r="AJ5" s="7">
        <f t="shared" ref="AJ5" si="17">AI5+1</f>
        <v>36</v>
      </c>
      <c r="AK5" s="7">
        <f t="shared" ref="AK5" si="18">AJ5+1</f>
        <v>37</v>
      </c>
      <c r="AL5" s="7">
        <f t="shared" ref="AL5" si="19">AK5+1</f>
        <v>38</v>
      </c>
      <c r="AM5" s="7">
        <f t="shared" ref="AM5" si="20">AL5+1</f>
        <v>39</v>
      </c>
      <c r="AN5" s="7">
        <f t="shared" ref="AN5" si="21">AM5+1</f>
        <v>40</v>
      </c>
      <c r="AO5" s="7">
        <f t="shared" ref="AO5" si="22">AN5+1</f>
        <v>41</v>
      </c>
      <c r="AP5" s="7">
        <f t="shared" ref="AP5" si="23">AO5+1</f>
        <v>42</v>
      </c>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row>
    <row r="6" spans="1:237" ht="99.9" customHeight="1" x14ac:dyDescent="0.25">
      <c r="A6" s="15" t="s">
        <v>31</v>
      </c>
      <c r="B6" s="15" t="s">
        <v>43</v>
      </c>
      <c r="C6" s="15" t="s">
        <v>44</v>
      </c>
      <c r="D6" s="15" t="s">
        <v>45</v>
      </c>
      <c r="E6" s="15" t="s">
        <v>46</v>
      </c>
      <c r="F6" s="15" t="s">
        <v>59</v>
      </c>
      <c r="G6" s="15" t="s">
        <v>32</v>
      </c>
      <c r="H6" s="15"/>
      <c r="I6" s="13" t="s">
        <v>48</v>
      </c>
      <c r="J6" s="16" t="s">
        <v>41</v>
      </c>
      <c r="K6" s="21" t="s">
        <v>41</v>
      </c>
      <c r="L6" s="21" t="s">
        <v>33</v>
      </c>
      <c r="M6" s="16" t="s">
        <v>42</v>
      </c>
      <c r="N6" s="17" t="s">
        <v>60</v>
      </c>
      <c r="O6" s="22" t="s">
        <v>61</v>
      </c>
      <c r="P6" s="24" t="s">
        <v>62</v>
      </c>
      <c r="Q6" s="30" t="s">
        <v>56</v>
      </c>
      <c r="R6" s="26">
        <v>110350</v>
      </c>
      <c r="S6" s="28">
        <v>219968</v>
      </c>
      <c r="T6" s="32" t="s">
        <v>63</v>
      </c>
      <c r="U6" s="34" t="s">
        <v>55</v>
      </c>
      <c r="V6" s="18" t="s">
        <v>50</v>
      </c>
      <c r="W6" s="19" t="s">
        <v>65</v>
      </c>
      <c r="X6" s="36"/>
      <c r="Y6" s="17" t="s">
        <v>40</v>
      </c>
      <c r="Z6" s="30" t="s">
        <v>51</v>
      </c>
      <c r="AA6" s="37" t="s">
        <v>57</v>
      </c>
      <c r="AB6" s="39" t="s">
        <v>64</v>
      </c>
      <c r="AC6" s="28">
        <f>S6</f>
        <v>219968</v>
      </c>
      <c r="AD6" s="40" t="s">
        <v>67</v>
      </c>
      <c r="AE6" s="40" t="s">
        <v>68</v>
      </c>
      <c r="AF6" s="39" t="s">
        <v>69</v>
      </c>
      <c r="AG6" s="28">
        <f>AC6</f>
        <v>219968</v>
      </c>
      <c r="AH6" s="41">
        <f>AC6</f>
        <v>219968</v>
      </c>
      <c r="AI6" s="42" t="s">
        <v>66</v>
      </c>
      <c r="AJ6" s="17">
        <v>196</v>
      </c>
      <c r="AK6" s="28">
        <v>0</v>
      </c>
      <c r="AL6" s="28">
        <v>0</v>
      </c>
      <c r="AM6" s="36"/>
      <c r="AN6" s="36"/>
      <c r="AO6" s="36"/>
      <c r="AP6" s="36"/>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row>
    <row r="7" spans="1:237" ht="99.9" customHeight="1" x14ac:dyDescent="0.25">
      <c r="A7" s="15"/>
      <c r="B7" s="15"/>
      <c r="C7" s="15"/>
      <c r="D7" s="15"/>
      <c r="E7" s="15"/>
      <c r="F7" s="15"/>
      <c r="G7" s="15"/>
      <c r="H7" s="15"/>
      <c r="I7" s="14"/>
      <c r="J7" s="16"/>
      <c r="K7" s="21"/>
      <c r="L7" s="21"/>
      <c r="M7" s="16"/>
      <c r="N7" s="17"/>
      <c r="O7" s="23"/>
      <c r="P7" s="25"/>
      <c r="Q7" s="31"/>
      <c r="R7" s="27"/>
      <c r="S7" s="29"/>
      <c r="T7" s="33"/>
      <c r="U7" s="35"/>
      <c r="V7" s="18"/>
      <c r="W7" s="20"/>
      <c r="X7" s="36"/>
      <c r="Y7" s="17"/>
      <c r="Z7" s="31"/>
      <c r="AA7" s="38"/>
      <c r="AB7" s="40"/>
      <c r="AC7" s="29"/>
      <c r="AD7" s="40"/>
      <c r="AE7" s="40"/>
      <c r="AF7" s="39"/>
      <c r="AG7" s="29"/>
      <c r="AH7" s="41"/>
      <c r="AI7" s="42"/>
      <c r="AJ7" s="17"/>
      <c r="AK7" s="29"/>
      <c r="AL7" s="29"/>
      <c r="AM7" s="36"/>
      <c r="AN7" s="36"/>
      <c r="AO7" s="36"/>
      <c r="AP7" s="36"/>
    </row>
    <row r="8" spans="1:237" ht="13.8" customHeight="1" x14ac:dyDescent="0.25">
      <c r="A8" s="15" t="s">
        <v>31</v>
      </c>
      <c r="B8" s="15" t="s">
        <v>43</v>
      </c>
      <c r="C8" s="15" t="s">
        <v>44</v>
      </c>
      <c r="D8" s="15" t="s">
        <v>45</v>
      </c>
      <c r="E8" s="15" t="s">
        <v>46</v>
      </c>
      <c r="F8" s="15" t="s">
        <v>59</v>
      </c>
      <c r="G8" s="15" t="s">
        <v>32</v>
      </c>
      <c r="H8" s="15"/>
      <c r="I8" s="13" t="s">
        <v>48</v>
      </c>
      <c r="J8" s="16" t="s">
        <v>41</v>
      </c>
      <c r="K8" s="21" t="s">
        <v>41</v>
      </c>
      <c r="L8" s="21" t="s">
        <v>33</v>
      </c>
      <c r="M8" s="16" t="s">
        <v>42</v>
      </c>
      <c r="N8" s="17" t="s">
        <v>70</v>
      </c>
      <c r="O8" s="22" t="s">
        <v>71</v>
      </c>
      <c r="P8" s="24" t="s">
        <v>72</v>
      </c>
      <c r="Q8" s="30" t="s">
        <v>73</v>
      </c>
      <c r="R8" s="26">
        <v>240120</v>
      </c>
      <c r="S8" s="28">
        <v>85000</v>
      </c>
      <c r="T8" s="28">
        <v>85000</v>
      </c>
      <c r="U8" s="34" t="s">
        <v>74</v>
      </c>
      <c r="V8" s="18" t="s">
        <v>75</v>
      </c>
      <c r="W8" s="19" t="s">
        <v>76</v>
      </c>
      <c r="X8" s="36" t="s">
        <v>77</v>
      </c>
      <c r="Y8" s="17" t="s">
        <v>78</v>
      </c>
      <c r="Z8" s="30" t="s">
        <v>79</v>
      </c>
      <c r="AA8" s="37" t="s">
        <v>80</v>
      </c>
      <c r="AB8" s="39"/>
      <c r="AC8" s="28"/>
      <c r="AD8" s="40"/>
      <c r="AE8" s="40" t="s">
        <v>81</v>
      </c>
      <c r="AF8" s="39" t="s">
        <v>82</v>
      </c>
      <c r="AG8" s="28">
        <v>85000</v>
      </c>
      <c r="AH8" s="28">
        <v>85000</v>
      </c>
      <c r="AI8" s="42" t="s">
        <v>83</v>
      </c>
      <c r="AJ8" s="17">
        <v>314</v>
      </c>
      <c r="AK8" s="28">
        <v>0</v>
      </c>
      <c r="AL8" s="28">
        <v>85000</v>
      </c>
      <c r="AM8" s="36"/>
      <c r="AN8" s="36"/>
      <c r="AO8" s="36"/>
      <c r="AP8" s="36"/>
    </row>
    <row r="9" spans="1:237" ht="409.2" customHeight="1" x14ac:dyDescent="0.25">
      <c r="A9" s="15"/>
      <c r="B9" s="15"/>
      <c r="C9" s="15"/>
      <c r="D9" s="15"/>
      <c r="E9" s="15"/>
      <c r="F9" s="15"/>
      <c r="G9" s="15"/>
      <c r="H9" s="15"/>
      <c r="I9" s="14"/>
      <c r="J9" s="16"/>
      <c r="K9" s="21"/>
      <c r="L9" s="21"/>
      <c r="M9" s="16"/>
      <c r="N9" s="17"/>
      <c r="O9" s="23"/>
      <c r="P9" s="25"/>
      <c r="Q9" s="31"/>
      <c r="R9" s="27"/>
      <c r="S9" s="29"/>
      <c r="T9" s="29"/>
      <c r="U9" s="35"/>
      <c r="V9" s="18"/>
      <c r="W9" s="20"/>
      <c r="X9" s="36"/>
      <c r="Y9" s="17"/>
      <c r="Z9" s="31"/>
      <c r="AA9" s="38"/>
      <c r="AB9" s="40"/>
      <c r="AC9" s="29"/>
      <c r="AD9" s="40"/>
      <c r="AE9" s="40"/>
      <c r="AF9" s="39"/>
      <c r="AG9" s="29"/>
      <c r="AH9" s="29"/>
      <c r="AI9" s="42"/>
      <c r="AJ9" s="17"/>
      <c r="AK9" s="29"/>
      <c r="AL9" s="29"/>
      <c r="AM9" s="36"/>
      <c r="AN9" s="36"/>
      <c r="AO9" s="36"/>
      <c r="AP9" s="36"/>
    </row>
  </sheetData>
  <mergeCells count="91">
    <mergeCell ref="AP8:AP9"/>
    <mergeCell ref="AK8:AK9"/>
    <mergeCell ref="AL8:AL9"/>
    <mergeCell ref="AM8:AM9"/>
    <mergeCell ref="AN8:AN9"/>
    <mergeCell ref="AO8:AO9"/>
    <mergeCell ref="AF8:AF9"/>
    <mergeCell ref="AG8:AG9"/>
    <mergeCell ref="AH8:AH9"/>
    <mergeCell ref="AI8:AI9"/>
    <mergeCell ref="AJ8:AJ9"/>
    <mergeCell ref="AA8:AA9"/>
    <mergeCell ref="AB8:AB9"/>
    <mergeCell ref="AC8:AC9"/>
    <mergeCell ref="AD8:AD9"/>
    <mergeCell ref="AE8:AE9"/>
    <mergeCell ref="V8:V9"/>
    <mergeCell ref="W8:W9"/>
    <mergeCell ref="X8:X9"/>
    <mergeCell ref="Y8:Y9"/>
    <mergeCell ref="Z8:Z9"/>
    <mergeCell ref="Q8:Q9"/>
    <mergeCell ref="R8:R9"/>
    <mergeCell ref="S8:S9"/>
    <mergeCell ref="T8:T9"/>
    <mergeCell ref="U8:U9"/>
    <mergeCell ref="L8:L9"/>
    <mergeCell ref="M8:M9"/>
    <mergeCell ref="N8:N9"/>
    <mergeCell ref="O8:O9"/>
    <mergeCell ref="P8:P9"/>
    <mergeCell ref="F8:F9"/>
    <mergeCell ref="G8:G9"/>
    <mergeCell ref="I8:I9"/>
    <mergeCell ref="J8:J9"/>
    <mergeCell ref="K8:K9"/>
    <mergeCell ref="H8:H9"/>
    <mergeCell ref="A8:A9"/>
    <mergeCell ref="B8:B9"/>
    <mergeCell ref="C8:C9"/>
    <mergeCell ref="D8:D9"/>
    <mergeCell ref="E8:E9"/>
    <mergeCell ref="AO6:AO7"/>
    <mergeCell ref="AP6:AP7"/>
    <mergeCell ref="AK6:AK7"/>
    <mergeCell ref="AL6:AL7"/>
    <mergeCell ref="AH6:AH7"/>
    <mergeCell ref="AI6:AI7"/>
    <mergeCell ref="AJ6:AJ7"/>
    <mergeCell ref="AM6:AM7"/>
    <mergeCell ref="AN6:AN7"/>
    <mergeCell ref="AC6:AC7"/>
    <mergeCell ref="AD6:AD7"/>
    <mergeCell ref="AE6:AE7"/>
    <mergeCell ref="AF6:AF7"/>
    <mergeCell ref="AG6:AG7"/>
    <mergeCell ref="X6:X7"/>
    <mergeCell ref="Y6:Y7"/>
    <mergeCell ref="Z6:Z7"/>
    <mergeCell ref="AA6:AA7"/>
    <mergeCell ref="AB6:AB7"/>
    <mergeCell ref="M6:M7"/>
    <mergeCell ref="N6:N7"/>
    <mergeCell ref="V6:V7"/>
    <mergeCell ref="W6:W7"/>
    <mergeCell ref="J6:J7"/>
    <mergeCell ref="K6:K7"/>
    <mergeCell ref="L6:L7"/>
    <mergeCell ref="O6:O7"/>
    <mergeCell ref="P6:P7"/>
    <mergeCell ref="R6:R7"/>
    <mergeCell ref="S6:S7"/>
    <mergeCell ref="Q6:Q7"/>
    <mergeCell ref="T6:T7"/>
    <mergeCell ref="U6:U7"/>
    <mergeCell ref="I6:I7"/>
    <mergeCell ref="A6:A7"/>
    <mergeCell ref="B6:B7"/>
    <mergeCell ref="C6:C7"/>
    <mergeCell ref="D6:D7"/>
    <mergeCell ref="E6:E7"/>
    <mergeCell ref="F6:F7"/>
    <mergeCell ref="H6:H7"/>
    <mergeCell ref="G6:G7"/>
    <mergeCell ref="A3:B3"/>
    <mergeCell ref="C3:D3"/>
    <mergeCell ref="E3:F3"/>
    <mergeCell ref="A1:B1"/>
    <mergeCell ref="C1:D1"/>
    <mergeCell ref="E1:F1"/>
    <mergeCell ref="A2:AP2"/>
  </mergeCells>
  <pageMargins left="0" right="0"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2024-10-29T08:56:38Z</dcterms:modified>
</cp:coreProperties>
</file>