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X16" i="1"/>
  <c r="W13"/>
  <c r="X13" s="1"/>
  <c r="C8"/>
  <c r="C12" s="1"/>
  <c r="C14" s="1"/>
  <c r="C15" s="1"/>
  <c r="C16" s="1"/>
  <c r="C17" s="1"/>
  <c r="C18" s="1"/>
  <c r="C19" s="1"/>
  <c r="R8"/>
  <c r="R12" s="1"/>
  <c r="W18"/>
  <c r="X18" s="1"/>
  <c r="W12"/>
  <c r="X12" s="1"/>
  <c r="W11"/>
  <c r="X11" s="1"/>
  <c r="W10"/>
  <c r="X10" s="1"/>
  <c r="W9"/>
  <c r="X9" s="1"/>
  <c r="W6"/>
  <c r="X6" s="1"/>
  <c r="K19"/>
  <c r="K18"/>
  <c r="K16"/>
  <c r="K17" s="1"/>
  <c r="R15"/>
  <c r="R16" s="1"/>
  <c r="R17" s="1"/>
  <c r="R19" s="1"/>
  <c r="K7"/>
  <c r="K8" s="1"/>
  <c r="V6"/>
  <c r="V7" s="1"/>
  <c r="U6"/>
  <c r="U7" s="1"/>
  <c r="U8" s="1"/>
  <c r="J6"/>
  <c r="J7" s="1"/>
  <c r="J8" s="1"/>
  <c r="I6"/>
  <c r="I7" s="1"/>
  <c r="E6"/>
  <c r="E7" s="1"/>
  <c r="D7"/>
  <c r="I8" l="1"/>
  <c r="I12" s="1"/>
  <c r="I14" s="1"/>
  <c r="I15" s="1"/>
  <c r="I16" s="1"/>
  <c r="I17" s="1"/>
  <c r="I18" s="1"/>
  <c r="I19" s="1"/>
  <c r="U12"/>
  <c r="U14" s="1"/>
  <c r="U15" s="1"/>
  <c r="U16" s="1"/>
  <c r="U17" s="1"/>
  <c r="U18" s="1"/>
  <c r="U19" s="1"/>
  <c r="V8"/>
  <c r="V12" s="1"/>
  <c r="V14" s="1"/>
  <c r="V15" s="1"/>
  <c r="J12"/>
  <c r="J14" s="1"/>
  <c r="J15" s="1"/>
  <c r="J16" s="1"/>
  <c r="J17" s="1"/>
  <c r="J18" s="1"/>
  <c r="J19" s="1"/>
  <c r="C9"/>
  <c r="D8"/>
  <c r="D12" s="1"/>
  <c r="D14" s="1"/>
  <c r="D15" s="1"/>
  <c r="K9"/>
  <c r="K10" s="1"/>
  <c r="K11" s="1"/>
  <c r="E8"/>
  <c r="E9" s="1"/>
  <c r="U9"/>
  <c r="D9"/>
  <c r="J9"/>
  <c r="D10" l="1"/>
  <c r="D11" s="1"/>
  <c r="D13"/>
  <c r="J10"/>
  <c r="J11" s="1"/>
  <c r="J13"/>
  <c r="E10"/>
  <c r="E11" s="1"/>
  <c r="E13"/>
  <c r="U10"/>
  <c r="U11" s="1"/>
  <c r="U13"/>
  <c r="C10"/>
  <c r="C11" s="1"/>
  <c r="C13"/>
  <c r="I9"/>
  <c r="V9"/>
  <c r="D16"/>
  <c r="D17" s="1"/>
  <c r="D18" s="1"/>
  <c r="D19" s="1"/>
  <c r="V16"/>
  <c r="V17" s="1"/>
  <c r="V18" s="1"/>
  <c r="V19" s="1"/>
  <c r="E12"/>
  <c r="E14" s="1"/>
  <c r="E15" s="1"/>
  <c r="I10" l="1"/>
  <c r="I11" s="1"/>
  <c r="I13"/>
  <c r="V10"/>
  <c r="V11" s="1"/>
  <c r="V13"/>
  <c r="E16"/>
  <c r="E17" s="1"/>
  <c r="E18" s="1"/>
  <c r="E19" s="1"/>
</calcChain>
</file>

<file path=xl/sharedStrings.xml><?xml version="1.0" encoding="utf-8"?>
<sst xmlns="http://schemas.openxmlformats.org/spreadsheetml/2006/main" count="168" uniqueCount="94">
  <si>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</si>
  <si>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</si>
  <si>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</si>
  <si>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</si>
  <si>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Приложение № 11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</si>
  <si>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</si>
  <si>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</si>
  <si>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Наименование бюджетной организации</t>
  </si>
  <si>
    <t>Способ определения исполнителя (поставщика, подрядчика)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</si>
  <si>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</si>
  <si>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</si>
  <si>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</si>
  <si>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</si>
  <si>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Валюта договора*</t>
  </si>
  <si>
    <t>Срок исполнения договора</t>
  </si>
  <si>
    <t>Наименование, орган. прав. форма/Ф.И.О., паспортные данные</t>
  </si>
  <si>
    <t>№ заявки</t>
  </si>
  <si>
    <t>Дата заявки</t>
  </si>
  <si>
    <t>Сумма заявки (Руб.ПМР)</t>
  </si>
  <si>
    <t>047</t>
  </si>
  <si>
    <t>21</t>
  </si>
  <si>
    <t>000001</t>
  </si>
  <si>
    <t>закупка у единственного поставщика</t>
  </si>
  <si>
    <t>руб. ПМР</t>
  </si>
  <si>
    <t>Остаток финансирования по договору (Руб.ПМР)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</si>
  <si>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</si>
  <si>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</si>
  <si>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</si>
  <si>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</si>
  <si>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</si>
  <si>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</si>
  <si>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</si>
  <si>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</si>
  <si>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малая закупка</t>
  </si>
  <si>
    <t>б/н</t>
  </si>
  <si>
    <t>ЗАО "ТирАЭТ"</t>
  </si>
  <si>
    <t>ООО "Стерлинг"</t>
  </si>
  <si>
    <t>ГУП "Почта Приднестровья"</t>
  </si>
  <si>
    <t>ООО "Хайтек"</t>
  </si>
  <si>
    <t>Основание</t>
  </si>
  <si>
    <t>Фиск. код получателя бюдж. средств (бюджетной организации)</t>
  </si>
  <si>
    <t xml:space="preserve">Реестр контрактов Арбитражного суда ПМР </t>
  </si>
  <si>
    <t>107</t>
  </si>
  <si>
    <t>0204</t>
  </si>
  <si>
    <t>058</t>
  </si>
  <si>
    <t>046</t>
  </si>
  <si>
    <t>0200018406</t>
  </si>
  <si>
    <t>Арбитражный суд ПМР</t>
  </si>
  <si>
    <t>Цена договора * (Руб.ПМР)</t>
  </si>
  <si>
    <t xml:space="preserve">Сервисное обслуживание </t>
  </si>
  <si>
    <t>Накладная</t>
  </si>
  <si>
    <t>Комплектующие к орг.технике</t>
  </si>
  <si>
    <t>до 80000</t>
  </si>
  <si>
    <t>Акт выполн. работ</t>
  </si>
  <si>
    <t>Канцелярские, хоз.товары</t>
  </si>
  <si>
    <t>21/015-С</t>
  </si>
  <si>
    <t xml:space="preserve">ТО котельного оборудования </t>
  </si>
  <si>
    <t>ТО здания</t>
  </si>
  <si>
    <t>21/025-С</t>
  </si>
  <si>
    <t>ТО пожарной сигнализации</t>
  </si>
  <si>
    <t>Охрана здания</t>
  </si>
  <si>
    <t>Объявления о банкротстве</t>
  </si>
  <si>
    <t>ГУ "Газета Приднестровья"</t>
  </si>
  <si>
    <t>ГУ "УВО МВД ПМР" г.Тирасполь</t>
  </si>
  <si>
    <t>Знаки почтовой оплаты</t>
  </si>
  <si>
    <t xml:space="preserve">ООО "А-Центр" </t>
  </si>
  <si>
    <t>ИП Ковалив Ф.М.</t>
  </si>
  <si>
    <t>Средства по уходу за автотранспортом</t>
  </si>
  <si>
    <t>11.11.2021  12.11.2021</t>
  </si>
  <si>
    <t>№ 1123                № 1147</t>
  </si>
  <si>
    <t>№ 77</t>
  </si>
  <si>
    <t>№ 13</t>
  </si>
  <si>
    <t>№ МагС-16361</t>
  </si>
  <si>
    <t>ИП Котляревский В.А.</t>
  </si>
  <si>
    <t>16.11.2021  19.11.2021</t>
  </si>
  <si>
    <t>№ 91                                        № 96</t>
  </si>
  <si>
    <t>Жалюзи</t>
  </si>
  <si>
    <t>Вешалки напольные</t>
  </si>
  <si>
    <t>№ 15531              № 15533</t>
  </si>
  <si>
    <t>ООО "Сделай Сам"</t>
  </si>
  <si>
    <t>№ 69</t>
  </si>
  <si>
    <t>Хозяйственные товары</t>
  </si>
  <si>
    <t>ООО "АйСиТи"</t>
  </si>
  <si>
    <t>Доп.согл. №2 к            Дог.15-181225/33</t>
  </si>
  <si>
    <t>22.11.2021                 25.12.2018</t>
  </si>
  <si>
    <t>Интернет ресурс "Право ПМР"</t>
  </si>
  <si>
    <t>№ 8</t>
  </si>
  <si>
    <t>№ 00740</t>
  </si>
  <si>
    <t>№ 00766</t>
  </si>
  <si>
    <t>01-08/389</t>
  </si>
  <si>
    <t>ТО газопровода</t>
  </si>
  <si>
    <t>№ 25/91</t>
  </si>
  <si>
    <t>ООО "Тираспольтрансгаз"</t>
  </si>
  <si>
    <t>ООО "Тирпромавтоматика"</t>
  </si>
</sst>
</file>

<file path=xl/styles.xml><?xml version="1.0" encoding="utf-8"?>
<styleSheet xmlns="http://schemas.openxmlformats.org/spreadsheetml/2006/main">
  <numFmts count="2">
    <numFmt numFmtId="164" formatCode="#,##0.00;\-#,##0.00;;@"/>
    <numFmt numFmtId="165" formatCode="#,##0;\-#,##0;;@"/>
  </numFmts>
  <fonts count="8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164" fontId="1" fillId="0" borderId="1" xfId="0" applyNumberFormat="1" applyFont="1" applyBorder="1" applyAlignment="1">
      <alignment horizontal="center" vertical="center" textRotation="90" wrapText="1"/>
    </xf>
    <xf numFmtId="164" fontId="1" fillId="0" borderId="0" xfId="0" applyNumberFormat="1" applyFont="1"/>
    <xf numFmtId="164" fontId="2" fillId="0" borderId="0" xfId="0" applyNumberFormat="1" applyFont="1"/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/>
    <xf numFmtId="0" fontId="5" fillId="0" borderId="0" xfId="0" applyFont="1" applyAlignment="1">
      <alignment wrapText="1"/>
    </xf>
    <xf numFmtId="4" fontId="2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2" fillId="2" borderId="0" xfId="0" applyFont="1" applyFill="1"/>
    <xf numFmtId="49" fontId="2" fillId="2" borderId="8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/>
    <xf numFmtId="3" fontId="2" fillId="0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tabSelected="1" workbookViewId="0">
      <selection activeCell="N21" sqref="N21"/>
    </sheetView>
  </sheetViews>
  <sheetFormatPr defaultRowHeight="12.75"/>
  <cols>
    <col min="1" max="1" width="3.42578125" style="5" customWidth="1"/>
    <col min="2" max="7" width="5.7109375" style="5" customWidth="1"/>
    <col min="8" max="8" width="7.85546875" style="5" customWidth="1"/>
    <col min="9" max="9" width="10.7109375" style="5" customWidth="1"/>
    <col min="10" max="10" width="14.5703125" style="5" customWidth="1"/>
    <col min="11" max="11" width="17.28515625" style="5" customWidth="1"/>
    <col min="12" max="12" width="10.42578125" style="5" customWidth="1"/>
    <col min="13" max="13" width="14.5703125" style="5" customWidth="1"/>
    <col min="14" max="14" width="15" style="5" customWidth="1"/>
    <col min="15" max="15" width="7.85546875" style="5" customWidth="1"/>
    <col min="16" max="16" width="9.28515625" style="5" customWidth="1"/>
    <col min="17" max="17" width="8.140625" style="5" customWidth="1"/>
    <col min="18" max="18" width="14.28515625" style="5" customWidth="1"/>
    <col min="19" max="19" width="3.85546875" style="5" customWidth="1"/>
    <col min="20" max="20" width="19.7109375" style="5" customWidth="1"/>
    <col min="21" max="21" width="9.140625" style="5" customWidth="1"/>
    <col min="22" max="22" width="9.7109375" style="5" customWidth="1"/>
    <col min="23" max="23" width="8.5703125" style="5" customWidth="1"/>
    <col min="24" max="24" width="8.42578125" style="5" customWidth="1"/>
    <col min="25" max="25" width="9.140625" style="5"/>
    <col min="26" max="26" width="11.5703125" style="5" customWidth="1"/>
    <col min="27" max="16384" width="9.140625" style="5"/>
  </cols>
  <sheetData>
    <row r="1" spans="2:26" ht="20.25">
      <c r="B1" s="62" t="s">
        <v>41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2:26" ht="13.5" thickBot="1"/>
    <row r="3" spans="2:26" s="2" customFormat="1" ht="219" customHeight="1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40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48</v>
      </c>
      <c r="Q3" s="1" t="s">
        <v>13</v>
      </c>
      <c r="R3" s="1" t="s">
        <v>39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18</v>
      </c>
      <c r="X3" s="1" t="s">
        <v>24</v>
      </c>
      <c r="Z3" s="34"/>
    </row>
    <row r="4" spans="2:26" s="3" customFormat="1" ht="12.75" customHeight="1" thickBot="1"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Z4" s="35"/>
    </row>
    <row r="5" spans="2:26" ht="0.75" hidden="1" customHeight="1">
      <c r="B5" s="15" t="s">
        <v>42</v>
      </c>
      <c r="C5" s="16" t="s">
        <v>43</v>
      </c>
      <c r="D5" s="16" t="s">
        <v>44</v>
      </c>
      <c r="E5" s="16" t="s">
        <v>45</v>
      </c>
      <c r="F5" s="17" t="s">
        <v>19</v>
      </c>
      <c r="G5" s="17" t="s">
        <v>20</v>
      </c>
      <c r="H5" s="16" t="s">
        <v>21</v>
      </c>
      <c r="I5" s="16" t="s">
        <v>46</v>
      </c>
      <c r="J5" s="18" t="s">
        <v>47</v>
      </c>
      <c r="K5" s="18" t="s">
        <v>33</v>
      </c>
      <c r="L5" s="59" t="s">
        <v>68</v>
      </c>
      <c r="M5" s="18" t="s">
        <v>69</v>
      </c>
      <c r="N5" s="18" t="s">
        <v>49</v>
      </c>
      <c r="O5" s="20">
        <v>110350</v>
      </c>
      <c r="P5" s="21">
        <v>341</v>
      </c>
      <c r="Q5" s="18" t="s">
        <v>23</v>
      </c>
      <c r="R5" s="18" t="s">
        <v>53</v>
      </c>
      <c r="S5" s="20"/>
      <c r="T5" s="18" t="s">
        <v>65</v>
      </c>
      <c r="U5" s="20" t="s">
        <v>89</v>
      </c>
      <c r="V5" s="19">
        <v>44546</v>
      </c>
      <c r="W5" s="21">
        <v>341</v>
      </c>
      <c r="X5" s="22">
        <v>341</v>
      </c>
      <c r="Z5" s="36"/>
    </row>
    <row r="6" spans="2:26" ht="25.5" hidden="1" customHeight="1">
      <c r="B6" s="23" t="s">
        <v>42</v>
      </c>
      <c r="C6" s="6" t="s">
        <v>43</v>
      </c>
      <c r="D6" s="6" t="s">
        <v>44</v>
      </c>
      <c r="E6" s="6" t="str">
        <f>E5</f>
        <v>046</v>
      </c>
      <c r="F6" s="14" t="s">
        <v>19</v>
      </c>
      <c r="G6" s="14" t="s">
        <v>20</v>
      </c>
      <c r="H6" s="6" t="s">
        <v>25</v>
      </c>
      <c r="I6" s="6" t="str">
        <f>I5</f>
        <v>0200018406</v>
      </c>
      <c r="J6" s="7" t="str">
        <f>J5</f>
        <v>Арбитражный суд ПМР</v>
      </c>
      <c r="K6" s="7" t="s">
        <v>33</v>
      </c>
      <c r="L6" s="10">
        <v>44517</v>
      </c>
      <c r="M6" s="8" t="s">
        <v>70</v>
      </c>
      <c r="N6" s="7" t="s">
        <v>67</v>
      </c>
      <c r="O6" s="8">
        <v>110350</v>
      </c>
      <c r="P6" s="9">
        <v>537</v>
      </c>
      <c r="Q6" s="7" t="s">
        <v>23</v>
      </c>
      <c r="R6" s="58" t="s">
        <v>50</v>
      </c>
      <c r="S6" s="8"/>
      <c r="T6" s="7" t="s">
        <v>66</v>
      </c>
      <c r="U6" s="8" t="str">
        <f>U5</f>
        <v>01-08/389</v>
      </c>
      <c r="V6" s="10">
        <f>V5</f>
        <v>44546</v>
      </c>
      <c r="W6" s="9">
        <f>P6</f>
        <v>537</v>
      </c>
      <c r="X6" s="24">
        <f>W6</f>
        <v>537</v>
      </c>
      <c r="Z6" s="36"/>
    </row>
    <row r="7" spans="2:26" ht="24.75" customHeight="1">
      <c r="B7" s="25" t="s">
        <v>42</v>
      </c>
      <c r="C7" s="6" t="s">
        <v>43</v>
      </c>
      <c r="D7" s="6" t="str">
        <f>D6</f>
        <v>058</v>
      </c>
      <c r="E7" s="6" t="str">
        <f t="shared" ref="E7:E19" si="0">E6</f>
        <v>046</v>
      </c>
      <c r="F7" s="14" t="s">
        <v>19</v>
      </c>
      <c r="G7" s="14" t="s">
        <v>20</v>
      </c>
      <c r="H7" s="63" t="s">
        <v>21</v>
      </c>
      <c r="I7" s="6" t="str">
        <f t="shared" ref="I7:I19" si="1">I6</f>
        <v>0200018406</v>
      </c>
      <c r="J7" s="7" t="str">
        <f t="shared" ref="J7:K19" si="2">J6</f>
        <v>Арбитражный суд ПМР</v>
      </c>
      <c r="K7" s="7" t="str">
        <f>K6</f>
        <v>малая закупка</v>
      </c>
      <c r="L7" s="10">
        <v>44207</v>
      </c>
      <c r="M7" s="8" t="s">
        <v>71</v>
      </c>
      <c r="N7" s="7" t="s">
        <v>51</v>
      </c>
      <c r="O7" s="8">
        <v>110360</v>
      </c>
      <c r="P7" s="9" t="s">
        <v>52</v>
      </c>
      <c r="Q7" s="7" t="s">
        <v>23</v>
      </c>
      <c r="R7" s="7" t="s">
        <v>50</v>
      </c>
      <c r="S7" s="8"/>
      <c r="T7" s="7" t="s">
        <v>35</v>
      </c>
      <c r="U7" s="8" t="str">
        <f t="shared" ref="U7:U19" si="3">U6</f>
        <v>01-08/389</v>
      </c>
      <c r="V7" s="10">
        <f t="shared" ref="V7:V19" si="4">V6</f>
        <v>44546</v>
      </c>
      <c r="W7" s="9">
        <v>1800</v>
      </c>
      <c r="X7" s="24">
        <v>69317</v>
      </c>
      <c r="Z7" s="33"/>
    </row>
    <row r="8" spans="2:26" ht="35.1" hidden="1">
      <c r="B8" s="25" t="s">
        <v>42</v>
      </c>
      <c r="C8" s="6" t="str">
        <f>C7</f>
        <v>0204</v>
      </c>
      <c r="D8" s="6" t="str">
        <f t="shared" ref="D8:D19" si="5">D7</f>
        <v>058</v>
      </c>
      <c r="E8" s="6" t="str">
        <f t="shared" si="0"/>
        <v>046</v>
      </c>
      <c r="F8" s="14" t="s">
        <v>19</v>
      </c>
      <c r="G8" s="14" t="s">
        <v>20</v>
      </c>
      <c r="H8" s="63" t="s">
        <v>27</v>
      </c>
      <c r="I8" s="6" t="str">
        <f t="shared" si="1"/>
        <v>0200018406</v>
      </c>
      <c r="J8" s="7" t="str">
        <f t="shared" si="2"/>
        <v>Арбитражный суд ПМР</v>
      </c>
      <c r="K8" s="7" t="str">
        <f>K7</f>
        <v>малая закупка</v>
      </c>
      <c r="L8" s="10">
        <v>44522</v>
      </c>
      <c r="M8" s="6" t="s">
        <v>72</v>
      </c>
      <c r="N8" s="7" t="s">
        <v>54</v>
      </c>
      <c r="O8" s="8">
        <v>110360</v>
      </c>
      <c r="P8" s="9">
        <v>1132</v>
      </c>
      <c r="Q8" s="7" t="s">
        <v>23</v>
      </c>
      <c r="R8" s="61" t="str">
        <f>R7</f>
        <v>Накладная</v>
      </c>
      <c r="S8" s="8"/>
      <c r="T8" s="7" t="s">
        <v>36</v>
      </c>
      <c r="U8" s="8" t="str">
        <f t="shared" si="3"/>
        <v>01-08/389</v>
      </c>
      <c r="V8" s="10">
        <f t="shared" si="4"/>
        <v>44546</v>
      </c>
      <c r="W8" s="9">
        <v>1132</v>
      </c>
      <c r="X8" s="24">
        <v>1132</v>
      </c>
    </row>
    <row r="9" spans="2:26" ht="35.1" hidden="1" customHeight="1">
      <c r="B9" s="25" t="s">
        <v>42</v>
      </c>
      <c r="C9" s="6" t="str">
        <f>C8</f>
        <v>0204</v>
      </c>
      <c r="D9" s="6" t="str">
        <f>D8</f>
        <v>058</v>
      </c>
      <c r="E9" s="6" t="str">
        <f>E8</f>
        <v>046</v>
      </c>
      <c r="F9" s="6" t="s">
        <v>19</v>
      </c>
      <c r="G9" s="14">
        <v>21</v>
      </c>
      <c r="H9" s="63" t="s">
        <v>28</v>
      </c>
      <c r="I9" s="6" t="str">
        <f>I8</f>
        <v>0200018406</v>
      </c>
      <c r="J9" s="7" t="str">
        <f>J8</f>
        <v>Арбитражный суд ПМР</v>
      </c>
      <c r="K9" s="7" t="str">
        <f>K8</f>
        <v>малая закупка</v>
      </c>
      <c r="L9" s="13" t="s">
        <v>74</v>
      </c>
      <c r="M9" s="60" t="s">
        <v>75</v>
      </c>
      <c r="N9" s="7" t="s">
        <v>76</v>
      </c>
      <c r="O9" s="8">
        <v>110360</v>
      </c>
      <c r="P9" s="9">
        <v>3080</v>
      </c>
      <c r="Q9" s="7" t="s">
        <v>23</v>
      </c>
      <c r="R9" s="7" t="s">
        <v>53</v>
      </c>
      <c r="S9" s="8"/>
      <c r="T9" s="7" t="s">
        <v>73</v>
      </c>
      <c r="U9" s="8" t="str">
        <f>U8</f>
        <v>01-08/389</v>
      </c>
      <c r="V9" s="10">
        <f>V8</f>
        <v>44546</v>
      </c>
      <c r="W9" s="9">
        <f>P9</f>
        <v>3080</v>
      </c>
      <c r="X9" s="24">
        <f>W9</f>
        <v>3080</v>
      </c>
    </row>
    <row r="10" spans="2:26" ht="35.1" hidden="1" customHeight="1">
      <c r="B10" s="25" t="s">
        <v>42</v>
      </c>
      <c r="C10" s="6" t="str">
        <f t="shared" ref="C10:C11" si="6">C9</f>
        <v>0204</v>
      </c>
      <c r="D10" s="6" t="str">
        <f t="shared" si="5"/>
        <v>058</v>
      </c>
      <c r="E10" s="6" t="str">
        <f t="shared" si="0"/>
        <v>046</v>
      </c>
      <c r="F10" s="6" t="s">
        <v>19</v>
      </c>
      <c r="G10" s="14">
        <v>21</v>
      </c>
      <c r="H10" s="63" t="s">
        <v>29</v>
      </c>
      <c r="I10" s="6" t="str">
        <f t="shared" si="1"/>
        <v>0200018406</v>
      </c>
      <c r="J10" s="7" t="str">
        <f t="shared" si="2"/>
        <v>Арбитражный суд ПМР</v>
      </c>
      <c r="K10" s="7" t="str">
        <f t="shared" si="2"/>
        <v>малая закупка</v>
      </c>
      <c r="L10" s="13">
        <v>44516</v>
      </c>
      <c r="M10" s="60" t="s">
        <v>78</v>
      </c>
      <c r="N10" s="7" t="s">
        <v>77</v>
      </c>
      <c r="O10" s="8">
        <v>110360</v>
      </c>
      <c r="P10" s="9">
        <v>568</v>
      </c>
      <c r="Q10" s="7" t="s">
        <v>23</v>
      </c>
      <c r="R10" s="58" t="s">
        <v>50</v>
      </c>
      <c r="S10" s="8"/>
      <c r="T10" s="7" t="s">
        <v>38</v>
      </c>
      <c r="U10" s="8" t="str">
        <f t="shared" si="3"/>
        <v>01-08/389</v>
      </c>
      <c r="V10" s="10">
        <f t="shared" si="4"/>
        <v>44546</v>
      </c>
      <c r="W10" s="9">
        <f>P10</f>
        <v>568</v>
      </c>
      <c r="X10" s="24">
        <f>W10</f>
        <v>568</v>
      </c>
    </row>
    <row r="11" spans="2:26" ht="35.1" hidden="1" customHeight="1">
      <c r="B11" s="25" t="s">
        <v>42</v>
      </c>
      <c r="C11" s="6" t="str">
        <f t="shared" si="6"/>
        <v>0204</v>
      </c>
      <c r="D11" s="6" t="str">
        <f t="shared" si="5"/>
        <v>058</v>
      </c>
      <c r="E11" s="6" t="str">
        <f t="shared" si="0"/>
        <v>046</v>
      </c>
      <c r="F11" s="6" t="s">
        <v>19</v>
      </c>
      <c r="G11" s="14">
        <v>21</v>
      </c>
      <c r="H11" s="63" t="s">
        <v>30</v>
      </c>
      <c r="I11" s="6" t="str">
        <f t="shared" si="1"/>
        <v>0200018406</v>
      </c>
      <c r="J11" s="7" t="str">
        <f t="shared" si="2"/>
        <v>Арбитражный суд ПМР</v>
      </c>
      <c r="K11" s="7" t="str">
        <f t="shared" si="2"/>
        <v>малая закупка</v>
      </c>
      <c r="L11" s="13">
        <v>44518</v>
      </c>
      <c r="M11" s="6" t="s">
        <v>80</v>
      </c>
      <c r="N11" s="7" t="s">
        <v>81</v>
      </c>
      <c r="O11" s="8">
        <v>110360</v>
      </c>
      <c r="P11" s="9">
        <v>871</v>
      </c>
      <c r="Q11" s="7" t="s">
        <v>23</v>
      </c>
      <c r="R11" s="58" t="s">
        <v>50</v>
      </c>
      <c r="S11" s="8"/>
      <c r="T11" s="7" t="s">
        <v>79</v>
      </c>
      <c r="U11" s="8" t="str">
        <f t="shared" si="3"/>
        <v>01-08/389</v>
      </c>
      <c r="V11" s="10">
        <f t="shared" si="4"/>
        <v>44546</v>
      </c>
      <c r="W11" s="9">
        <f>P11</f>
        <v>871</v>
      </c>
      <c r="X11" s="24">
        <f>W11</f>
        <v>871</v>
      </c>
    </row>
    <row r="12" spans="2:26" ht="38.25">
      <c r="B12" s="25" t="s">
        <v>42</v>
      </c>
      <c r="C12" s="6" t="str">
        <f>C8</f>
        <v>0204</v>
      </c>
      <c r="D12" s="6" t="str">
        <f>D8</f>
        <v>058</v>
      </c>
      <c r="E12" s="6" t="str">
        <f>E8</f>
        <v>046</v>
      </c>
      <c r="F12" s="14" t="s">
        <v>19</v>
      </c>
      <c r="G12" s="14" t="s">
        <v>20</v>
      </c>
      <c r="H12" s="63" t="s">
        <v>25</v>
      </c>
      <c r="I12" s="6" t="str">
        <f>I8</f>
        <v>0200018406</v>
      </c>
      <c r="J12" s="7" t="str">
        <f>J8</f>
        <v>Арбитражный суд ПМР</v>
      </c>
      <c r="K12" s="7" t="s">
        <v>22</v>
      </c>
      <c r="L12" s="10">
        <v>44545</v>
      </c>
      <c r="M12" s="8" t="s">
        <v>34</v>
      </c>
      <c r="N12" s="7" t="s">
        <v>64</v>
      </c>
      <c r="O12" s="8">
        <v>110600</v>
      </c>
      <c r="P12" s="57">
        <v>1973</v>
      </c>
      <c r="Q12" s="7" t="s">
        <v>23</v>
      </c>
      <c r="R12" s="7" t="str">
        <f>R8</f>
        <v>Накладная</v>
      </c>
      <c r="S12" s="8"/>
      <c r="T12" s="7" t="s">
        <v>37</v>
      </c>
      <c r="U12" s="8" t="str">
        <f>U8</f>
        <v>01-08/389</v>
      </c>
      <c r="V12" s="10">
        <f>V8</f>
        <v>44546</v>
      </c>
      <c r="W12" s="9">
        <f>P12</f>
        <v>1973</v>
      </c>
      <c r="X12" s="24">
        <f>W12</f>
        <v>1973</v>
      </c>
    </row>
    <row r="13" spans="2:26" ht="38.25" customHeight="1">
      <c r="B13" s="25" t="s">
        <v>42</v>
      </c>
      <c r="C13" s="6" t="str">
        <f>C9</f>
        <v>0204</v>
      </c>
      <c r="D13" s="6" t="str">
        <f>D9</f>
        <v>058</v>
      </c>
      <c r="E13" s="6" t="str">
        <f>E9</f>
        <v>046</v>
      </c>
      <c r="F13" s="6" t="s">
        <v>19</v>
      </c>
      <c r="G13" s="14">
        <v>21</v>
      </c>
      <c r="H13" s="63" t="s">
        <v>26</v>
      </c>
      <c r="I13" s="6" t="str">
        <f>I9</f>
        <v>0200018406</v>
      </c>
      <c r="J13" s="7" t="str">
        <f>J9</f>
        <v>Арбитражный суд ПМР</v>
      </c>
      <c r="K13" s="7" t="s">
        <v>22</v>
      </c>
      <c r="L13" s="10">
        <v>44165</v>
      </c>
      <c r="M13" s="8" t="s">
        <v>91</v>
      </c>
      <c r="N13" s="7" t="s">
        <v>90</v>
      </c>
      <c r="O13" s="8">
        <v>110710</v>
      </c>
      <c r="P13" s="57">
        <v>4524</v>
      </c>
      <c r="Q13" s="7" t="s">
        <v>23</v>
      </c>
      <c r="R13" s="7" t="s">
        <v>53</v>
      </c>
      <c r="S13" s="8"/>
      <c r="T13" s="7" t="s">
        <v>92</v>
      </c>
      <c r="U13" s="8" t="str">
        <f>U9</f>
        <v>01-08/389</v>
      </c>
      <c r="V13" s="10">
        <f>V9</f>
        <v>44546</v>
      </c>
      <c r="W13" s="9">
        <f>P13</f>
        <v>4524</v>
      </c>
      <c r="X13" s="24">
        <f>W13</f>
        <v>4524</v>
      </c>
    </row>
    <row r="14" spans="2:26" ht="25.5">
      <c r="B14" s="25" t="s">
        <v>42</v>
      </c>
      <c r="C14" s="6" t="str">
        <f>C12</f>
        <v>0204</v>
      </c>
      <c r="D14" s="6" t="str">
        <f>D12</f>
        <v>058</v>
      </c>
      <c r="E14" s="6" t="str">
        <f>E12</f>
        <v>046</v>
      </c>
      <c r="F14" s="14" t="s">
        <v>19</v>
      </c>
      <c r="G14" s="14" t="s">
        <v>20</v>
      </c>
      <c r="H14" s="63" t="s">
        <v>27</v>
      </c>
      <c r="I14" s="6" t="str">
        <f>I12</f>
        <v>0200018406</v>
      </c>
      <c r="J14" s="7" t="str">
        <f>J12</f>
        <v>Арбитражный суд ПМР</v>
      </c>
      <c r="K14" s="8" t="s">
        <v>33</v>
      </c>
      <c r="L14" s="13">
        <v>44182</v>
      </c>
      <c r="M14" s="11" t="s">
        <v>55</v>
      </c>
      <c r="N14" s="7" t="s">
        <v>56</v>
      </c>
      <c r="O14" s="8">
        <v>110710</v>
      </c>
      <c r="P14" s="12">
        <v>7769.04</v>
      </c>
      <c r="Q14" s="7" t="s">
        <v>23</v>
      </c>
      <c r="R14" s="7" t="s">
        <v>53</v>
      </c>
      <c r="S14" s="8"/>
      <c r="T14" s="7" t="s">
        <v>93</v>
      </c>
      <c r="U14" s="8" t="str">
        <f>U12</f>
        <v>01-08/389</v>
      </c>
      <c r="V14" s="10">
        <f>V12</f>
        <v>44546</v>
      </c>
      <c r="W14" s="9">
        <v>648</v>
      </c>
      <c r="X14" s="37">
        <v>648.04</v>
      </c>
    </row>
    <row r="15" spans="2:26" ht="25.5">
      <c r="B15" s="38" t="s">
        <v>42</v>
      </c>
      <c r="C15" s="39" t="str">
        <f t="shared" ref="C15:C19" si="7">C14</f>
        <v>0204</v>
      </c>
      <c r="D15" s="39" t="str">
        <f t="shared" si="5"/>
        <v>058</v>
      </c>
      <c r="E15" s="39" t="str">
        <f t="shared" si="0"/>
        <v>046</v>
      </c>
      <c r="F15" s="40" t="s">
        <v>19</v>
      </c>
      <c r="G15" s="40" t="s">
        <v>20</v>
      </c>
      <c r="H15" s="63" t="s">
        <v>28</v>
      </c>
      <c r="I15" s="39" t="str">
        <f t="shared" si="1"/>
        <v>0200018406</v>
      </c>
      <c r="J15" s="41" t="str">
        <f t="shared" si="2"/>
        <v>Арбитражный суд ПМР</v>
      </c>
      <c r="K15" s="42" t="s">
        <v>33</v>
      </c>
      <c r="L15" s="43">
        <v>44207</v>
      </c>
      <c r="M15" s="44" t="s">
        <v>58</v>
      </c>
      <c r="N15" s="41" t="s">
        <v>57</v>
      </c>
      <c r="O15" s="42">
        <v>110710</v>
      </c>
      <c r="P15" s="45">
        <v>4000.08</v>
      </c>
      <c r="Q15" s="41" t="s">
        <v>23</v>
      </c>
      <c r="R15" s="41" t="str">
        <f>R14</f>
        <v>Акт выполн. работ</v>
      </c>
      <c r="S15" s="42"/>
      <c r="T15" s="41" t="s">
        <v>93</v>
      </c>
      <c r="U15" s="42" t="str">
        <f t="shared" si="3"/>
        <v>01-08/389</v>
      </c>
      <c r="V15" s="43">
        <f t="shared" si="4"/>
        <v>44546</v>
      </c>
      <c r="W15" s="46">
        <v>333</v>
      </c>
      <c r="X15" s="47">
        <v>333.08</v>
      </c>
    </row>
    <row r="16" spans="2:26" ht="38.25">
      <c r="B16" s="25" t="s">
        <v>42</v>
      </c>
      <c r="C16" s="6" t="str">
        <f>C15</f>
        <v>0204</v>
      </c>
      <c r="D16" s="6" t="str">
        <f>D15</f>
        <v>058</v>
      </c>
      <c r="E16" s="6" t="str">
        <f>E15</f>
        <v>046</v>
      </c>
      <c r="F16" s="14" t="s">
        <v>19</v>
      </c>
      <c r="G16" s="14" t="s">
        <v>20</v>
      </c>
      <c r="H16" s="63" t="s">
        <v>29</v>
      </c>
      <c r="I16" s="6" t="str">
        <f>I15</f>
        <v>0200018406</v>
      </c>
      <c r="J16" s="7" t="str">
        <f>J15</f>
        <v>Арбитражный суд ПМР</v>
      </c>
      <c r="K16" s="7" t="str">
        <f>K12</f>
        <v>закупка у единственного поставщика</v>
      </c>
      <c r="L16" s="10">
        <v>44190</v>
      </c>
      <c r="M16" s="6" t="s">
        <v>87</v>
      </c>
      <c r="N16" s="7" t="s">
        <v>59</v>
      </c>
      <c r="O16" s="8">
        <v>111050</v>
      </c>
      <c r="P16" s="57">
        <v>11688</v>
      </c>
      <c r="Q16" s="7" t="s">
        <v>23</v>
      </c>
      <c r="R16" s="7" t="str">
        <f>R15</f>
        <v>Акт выполн. работ</v>
      </c>
      <c r="S16" s="8"/>
      <c r="T16" s="7" t="s">
        <v>63</v>
      </c>
      <c r="U16" s="8" t="str">
        <f>U15</f>
        <v>01-08/389</v>
      </c>
      <c r="V16" s="10">
        <f>V15</f>
        <v>44546</v>
      </c>
      <c r="W16" s="9">
        <v>974</v>
      </c>
      <c r="X16" s="24">
        <f>W16</f>
        <v>974</v>
      </c>
    </row>
    <row r="17" spans="1:24" ht="38.25">
      <c r="A17" s="48"/>
      <c r="B17" s="49" t="s">
        <v>42</v>
      </c>
      <c r="C17" s="50" t="str">
        <f t="shared" si="7"/>
        <v>0204</v>
      </c>
      <c r="D17" s="50" t="str">
        <f t="shared" si="5"/>
        <v>058</v>
      </c>
      <c r="E17" s="50" t="str">
        <f t="shared" si="0"/>
        <v>046</v>
      </c>
      <c r="F17" s="51" t="s">
        <v>19</v>
      </c>
      <c r="G17" s="51" t="s">
        <v>20</v>
      </c>
      <c r="H17" s="63" t="s">
        <v>30</v>
      </c>
      <c r="I17" s="50" t="str">
        <f t="shared" si="1"/>
        <v>0200018406</v>
      </c>
      <c r="J17" s="52" t="str">
        <f t="shared" si="2"/>
        <v>Арбитражный суд ПМР</v>
      </c>
      <c r="K17" s="52" t="str">
        <f>K16</f>
        <v>закупка у единственного поставщика</v>
      </c>
      <c r="L17" s="53">
        <v>44190</v>
      </c>
      <c r="M17" s="50" t="s">
        <v>88</v>
      </c>
      <c r="N17" s="52" t="s">
        <v>60</v>
      </c>
      <c r="O17" s="54">
        <v>111050</v>
      </c>
      <c r="P17" s="55">
        <v>17977</v>
      </c>
      <c r="Q17" s="52" t="s">
        <v>23</v>
      </c>
      <c r="R17" s="52" t="str">
        <f>R16</f>
        <v>Акт выполн. работ</v>
      </c>
      <c r="S17" s="54"/>
      <c r="T17" s="52" t="s">
        <v>63</v>
      </c>
      <c r="U17" s="54" t="str">
        <f t="shared" si="3"/>
        <v>01-08/389</v>
      </c>
      <c r="V17" s="53">
        <f t="shared" si="4"/>
        <v>44546</v>
      </c>
      <c r="W17" s="55">
        <v>1498</v>
      </c>
      <c r="X17" s="56">
        <v>1498</v>
      </c>
    </row>
    <row r="18" spans="1:24" ht="25.5">
      <c r="B18" s="25" t="s">
        <v>42</v>
      </c>
      <c r="C18" s="6" t="str">
        <f t="shared" si="7"/>
        <v>0204</v>
      </c>
      <c r="D18" s="6" t="str">
        <f t="shared" si="5"/>
        <v>058</v>
      </c>
      <c r="E18" s="6" t="str">
        <f t="shared" si="0"/>
        <v>046</v>
      </c>
      <c r="F18" s="14" t="s">
        <v>19</v>
      </c>
      <c r="G18" s="14" t="s">
        <v>20</v>
      </c>
      <c r="H18" s="63" t="s">
        <v>31</v>
      </c>
      <c r="I18" s="6" t="str">
        <f t="shared" si="1"/>
        <v>0200018406</v>
      </c>
      <c r="J18" s="7" t="str">
        <f t="shared" si="2"/>
        <v>Арбитражный суд ПМР</v>
      </c>
      <c r="K18" s="7" t="str">
        <f>K14</f>
        <v>малая закупка</v>
      </c>
      <c r="L18" s="13" t="s">
        <v>84</v>
      </c>
      <c r="M18" s="7" t="s">
        <v>83</v>
      </c>
      <c r="N18" s="7" t="s">
        <v>85</v>
      </c>
      <c r="O18" s="8">
        <v>111070</v>
      </c>
      <c r="P18" s="57">
        <v>4050</v>
      </c>
      <c r="Q18" s="7" t="s">
        <v>23</v>
      </c>
      <c r="R18" s="7" t="s">
        <v>53</v>
      </c>
      <c r="S18" s="8"/>
      <c r="T18" s="8" t="s">
        <v>82</v>
      </c>
      <c r="U18" s="8" t="str">
        <f t="shared" si="3"/>
        <v>01-08/389</v>
      </c>
      <c r="V18" s="10">
        <f t="shared" si="4"/>
        <v>44546</v>
      </c>
      <c r="W18" s="9">
        <f>P18</f>
        <v>4050</v>
      </c>
      <c r="X18" s="24">
        <f>W18</f>
        <v>4050</v>
      </c>
    </row>
    <row r="19" spans="1:24" ht="39" thickBot="1">
      <c r="B19" s="26" t="s">
        <v>42</v>
      </c>
      <c r="C19" s="27" t="str">
        <f t="shared" si="7"/>
        <v>0204</v>
      </c>
      <c r="D19" s="27" t="str">
        <f t="shared" si="5"/>
        <v>058</v>
      </c>
      <c r="E19" s="27" t="str">
        <f t="shared" si="0"/>
        <v>046</v>
      </c>
      <c r="F19" s="28" t="s">
        <v>19</v>
      </c>
      <c r="G19" s="28" t="s">
        <v>20</v>
      </c>
      <c r="H19" s="64" t="s">
        <v>32</v>
      </c>
      <c r="I19" s="27" t="str">
        <f t="shared" si="1"/>
        <v>0200018406</v>
      </c>
      <c r="J19" s="29" t="str">
        <f t="shared" si="2"/>
        <v>Арбитражный суд ПМР</v>
      </c>
      <c r="K19" s="29" t="str">
        <f>K12</f>
        <v>закупка у единственного поставщика</v>
      </c>
      <c r="L19" s="30">
        <v>44208</v>
      </c>
      <c r="M19" s="31" t="s">
        <v>86</v>
      </c>
      <c r="N19" s="29" t="s">
        <v>61</v>
      </c>
      <c r="O19" s="31">
        <v>111070</v>
      </c>
      <c r="P19" s="67">
        <v>40000</v>
      </c>
      <c r="Q19" s="29" t="s">
        <v>23</v>
      </c>
      <c r="R19" s="29" t="str">
        <f>R17</f>
        <v>Акт выполн. работ</v>
      </c>
      <c r="S19" s="31"/>
      <c r="T19" s="29" t="s">
        <v>62</v>
      </c>
      <c r="U19" s="31" t="str">
        <f t="shared" si="3"/>
        <v>01-08/389</v>
      </c>
      <c r="V19" s="30">
        <f t="shared" si="4"/>
        <v>44546</v>
      </c>
      <c r="W19" s="31">
        <v>1200</v>
      </c>
      <c r="X19" s="32">
        <v>24207</v>
      </c>
    </row>
    <row r="20" spans="1:24">
      <c r="H20" s="65"/>
    </row>
    <row r="21" spans="1:24">
      <c r="H21" s="66"/>
    </row>
    <row r="22" spans="1:24">
      <c r="H22" s="66"/>
    </row>
    <row r="23" spans="1:24">
      <c r="H23" s="66"/>
    </row>
    <row r="24" spans="1:24">
      <c r="H24" s="66"/>
    </row>
    <row r="25" spans="1:24">
      <c r="H25" s="66"/>
    </row>
    <row r="26" spans="1:24">
      <c r="H26" s="66"/>
    </row>
    <row r="27" spans="1:24">
      <c r="H27" s="66"/>
    </row>
    <row r="28" spans="1:24">
      <c r="H28" s="66"/>
    </row>
    <row r="29" spans="1:24">
      <c r="H29" s="66"/>
    </row>
    <row r="30" spans="1:24">
      <c r="H30" s="66"/>
    </row>
    <row r="31" spans="1:24">
      <c r="H31" s="66"/>
    </row>
    <row r="32" spans="1:24">
      <c r="H32" s="66"/>
    </row>
    <row r="33" spans="8:8">
      <c r="H33" s="66"/>
    </row>
    <row r="34" spans="8:8">
      <c r="H34" s="66"/>
    </row>
    <row r="35" spans="8:8">
      <c r="H35" s="66"/>
    </row>
    <row r="36" spans="8:8">
      <c r="H36" s="66"/>
    </row>
  </sheetData>
  <mergeCells count="1">
    <mergeCell ref="B1:X1"/>
  </mergeCells>
  <pageMargins left="0.19685039370078741" right="0.39370078740157483" top="0.74803149606299213" bottom="0.74803149606299213" header="0.31496062992125984" footer="0.31496062992125984"/>
  <pageSetup paperSize="9" scale="62" fitToHeight="0" orientation="landscape" verticalDpi="0" r:id="rId1"/>
  <colBreaks count="1" manualBreakCount="1">
    <brk id="12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2021-12-17T11:23:03Z</dcterms:modified>
</cp:coreProperties>
</file>