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5200" windowHeight="1185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B5"/>
  <c r="AI6"/>
  <c r="AJ6" s="1"/>
  <c r="AA6"/>
</calcChain>
</file>

<file path=xl/sharedStrings.xml><?xml version="1.0" encoding="utf-8"?>
<sst xmlns="http://schemas.openxmlformats.org/spreadsheetml/2006/main" count="69" uniqueCount="67">
  <si>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</si>
  <si>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</si>
  <si>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</si>
  <si>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</si>
  <si>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Объект закупки /предмет договора*</t>
  </si>
  <si>
    <t>Код статьи бюджетной классификации*</t>
  </si>
  <si>
    <t>Условия оплаты/ предоплата (размер в % от цены)</t>
  </si>
  <si>
    <t>Срок исполнения договора</t>
  </si>
  <si>
    <t>Гарантийные обязательства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</si>
  <si>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</si>
  <si>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</si>
  <si>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</si>
  <si>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исполнения</t>
  </si>
  <si>
    <t>Сумма исполнения (Руб.ПМР)</t>
  </si>
  <si>
    <t>документ о приемке в случае принятия решения о приемке поставленного товара, выполненной работы, оказанной услуги (вложение)</t>
  </si>
  <si>
    <t>№ заявки</t>
  </si>
  <si>
    <t>Дата заявки</t>
  </si>
  <si>
    <t>Сумма заявки (Руб.ПМР)</t>
  </si>
  <si>
    <t>Сумма оплаты (Руб.ПМР)</t>
  </si>
  <si>
    <t>Дата платежного поручения</t>
  </si>
  <si>
    <t>№ платежного поручения</t>
  </si>
  <si>
    <t>Неисполненные обязательства Заказчика (Руб.ПМР)</t>
  </si>
  <si>
    <t>Неисполненные обязательства Исполнителя (Руб.ПМР)</t>
  </si>
  <si>
    <t>информация о расторжении договора (вложение)</t>
  </si>
  <si>
    <t>информация о признании судом договора недействительным (вложение)</t>
  </si>
  <si>
    <t>Дебиторская задолженность</t>
  </si>
  <si>
    <t>Кредиторская задолженность</t>
  </si>
  <si>
    <t>Раздел</t>
  </si>
  <si>
    <t xml:space="preserve">Подраздел </t>
  </si>
  <si>
    <t xml:space="preserve">Целевая статья </t>
  </si>
  <si>
    <t>Вид расходов</t>
  </si>
  <si>
    <t>0200</t>
  </si>
  <si>
    <t>1</t>
  </si>
  <si>
    <t>Республиканский бюджет</t>
  </si>
  <si>
    <t>№ контракта*</t>
  </si>
  <si>
    <t>Реквизиты документа (дата и №), подтверждающих основание заключения контракта</t>
  </si>
  <si>
    <t xml:space="preserve">Порядковый сквозной № каждой информации и документа  в пределах реестровой записи </t>
  </si>
  <si>
    <t xml:space="preserve">Порядковый сквозной № реестр.записи в пределах календарного года (по каждому заказчику) </t>
  </si>
  <si>
    <t xml:space="preserve">Год формир. реестр. записи </t>
  </si>
  <si>
    <t>Цена контракта* (Руб. ПМР)</t>
  </si>
  <si>
    <t>ООО "Шериф"</t>
  </si>
  <si>
    <t>Арбитражный суд ПМР</t>
  </si>
  <si>
    <t>Запрос предложений</t>
  </si>
  <si>
    <t>235621/ГСМ</t>
  </si>
  <si>
    <t>0200043281</t>
  </si>
  <si>
    <t>0204</t>
  </si>
  <si>
    <t>107</t>
  </si>
  <si>
    <t>058</t>
  </si>
  <si>
    <t>046</t>
  </si>
  <si>
    <t>2021</t>
  </si>
  <si>
    <t>Фиск. код получателя бюдж. средств (бюджетной организации)</t>
  </si>
  <si>
    <t>0200018406</t>
  </si>
  <si>
    <t>Дата заключения контракта*</t>
  </si>
  <si>
    <t>Бензин марки АИ-95, дизельное топливо (ЕВРО), дизельное топливо</t>
  </si>
  <si>
    <t>Оплата за поставленную партию ГСМ производится Покупателем путем перечисления денежных средств в безналичной форме на рсчетный счет Продавца в течении 30 календарных дней</t>
  </si>
  <si>
    <t>Реестр бюджетных обязательств Арбитражного суда Приднестровской Молдавской Республики в 2021 г.</t>
  </si>
  <si>
    <t>Дополнительное соглашение №1                    к Договору                             № 235621/ГСМ</t>
  </si>
  <si>
    <t>полностью исполнен   30.06.2021 29.07.2021 25.08.2021 27.09.2021   26.10.2021   28.10.2021</t>
  </si>
  <si>
    <t>№01-08/182  №01-08/212   №01-08/254   №01-08/285      №01-08/321</t>
  </si>
  <si>
    <t>25.06.2021   26.07.2021   24.08.2021   23.09.2021   22.10.2021</t>
  </si>
  <si>
    <t>27 400   32 600   27 600   32 600    29 900</t>
  </si>
  <si>
    <t>г. Тирасполь, ул.Шевченко, 81/11.                     тел. (533) 6-31-00</t>
  </si>
  <si>
    <t>30.06.2021 29.07.2021 25.08.2021 27.09.2021    26.10.2021    28.10.2021</t>
  </si>
  <si>
    <t>№ 178   № 217   № 248   № 280    № 317     № 330</t>
  </si>
  <si>
    <t>накладная                    № 2468/АЗК1              от 10.06.2021,       № 3413/АЗК1              от 29.07.2021,       № 3961/АЗК1              от 25.08.2021,      № 4584/АЗК1              от 28.09.2021        № 5243/АЗК1              от 26.10.2021        № 5317/АЗК1              от 28.10.2021</t>
  </si>
  <si>
    <t>27 400,00                   32 600,00                  27 600,00                  32 600,00                    16 300,00               13 593,60</t>
  </si>
  <si>
    <t>Организационный код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</si>
</sst>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49" fontId="1" fillId="2" borderId="2" xfId="0" applyNumberFormat="1" applyFont="1" applyFill="1" applyBorder="1" applyAlignment="1">
      <alignment horizontal="center" vertical="center" textRotation="90"/>
    </xf>
    <xf numFmtId="49" fontId="1" fillId="2" borderId="3" xfId="0" applyNumberFormat="1" applyFont="1" applyFill="1" applyBorder="1" applyAlignment="1">
      <alignment horizontal="center" vertical="center" textRotation="90"/>
    </xf>
    <xf numFmtId="14" fontId="1" fillId="0" borderId="2" xfId="0" applyNumberFormat="1" applyFont="1" applyBorder="1" applyAlignment="1">
      <alignment horizontal="center" vertical="center" textRotation="90"/>
    </xf>
    <xf numFmtId="14" fontId="1" fillId="0" borderId="3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1"/>
  <sheetViews>
    <sheetView tabSelected="1" topLeftCell="S1" workbookViewId="0">
      <selection activeCell="AB13" sqref="AB13"/>
    </sheetView>
  </sheetViews>
  <sheetFormatPr defaultColWidth="9.140625" defaultRowHeight="12.75"/>
  <cols>
    <col min="1" max="1" width="5.42578125" style="5" customWidth="1"/>
    <col min="2" max="6" width="5.7109375" style="5" customWidth="1"/>
    <col min="7" max="7" width="7.42578125" style="5" customWidth="1"/>
    <col min="8" max="8" width="6.5703125" style="5" customWidth="1"/>
    <col min="9" max="9" width="6.7109375" style="5" customWidth="1"/>
    <col min="10" max="10" width="6.42578125" style="5" customWidth="1"/>
    <col min="11" max="11" width="6.140625" style="5" customWidth="1"/>
    <col min="12" max="13" width="7" style="5" customWidth="1"/>
    <col min="14" max="14" width="6.85546875" style="5" customWidth="1"/>
    <col min="15" max="15" width="9.140625" style="5" customWidth="1"/>
    <col min="16" max="16" width="14.140625" style="5" customWidth="1"/>
    <col min="17" max="17" width="12" style="5" bestFit="1" customWidth="1"/>
    <col min="18" max="18" width="7" style="5" customWidth="1"/>
    <col min="19" max="19" width="9.85546875" style="5" customWidth="1"/>
    <col min="20" max="20" width="12.42578125" style="5" customWidth="1"/>
    <col min="21" max="21" width="5.140625" style="5" customWidth="1"/>
    <col min="22" max="22" width="4.42578125" style="5" customWidth="1"/>
    <col min="23" max="23" width="9" style="5" customWidth="1"/>
    <col min="24" max="24" width="13.5703125" style="5" customWidth="1"/>
    <col min="25" max="25" width="6.5703125" style="5" customWidth="1"/>
    <col min="26" max="26" width="10.140625" style="5" customWidth="1"/>
    <col min="27" max="27" width="9.85546875" style="5" customWidth="1"/>
    <col min="28" max="28" width="12.5703125" style="5" customWidth="1"/>
    <col min="29" max="29" width="9.85546875" style="5" bestFit="1" customWidth="1"/>
    <col min="30" max="30" width="9.28515625" style="5" customWidth="1"/>
    <col min="31" max="31" width="7.42578125" style="5" customWidth="1"/>
    <col min="32" max="32" width="9.140625" style="5" customWidth="1"/>
    <col min="33" max="33" width="8.7109375" style="5" bestFit="1" customWidth="1"/>
    <col min="34" max="34" width="6.5703125" style="5" customWidth="1"/>
    <col min="35" max="35" width="5.42578125" style="5" customWidth="1"/>
    <col min="36" max="36" width="5.5703125" style="5" customWidth="1"/>
    <col min="37" max="38" width="5.7109375" style="5" customWidth="1"/>
    <col min="39" max="39" width="4.42578125" style="5" customWidth="1"/>
    <col min="40" max="40" width="4.85546875" style="5" customWidth="1"/>
    <col min="41" max="16384" width="9.140625" style="5"/>
  </cols>
  <sheetData>
    <row r="1" spans="1:235">
      <c r="A1" s="27"/>
      <c r="B1" s="27"/>
      <c r="C1" s="27"/>
      <c r="D1" s="27"/>
      <c r="E1" s="27"/>
      <c r="F1" s="2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ht="15.75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</row>
    <row r="3" spans="1:235">
      <c r="A3" s="26"/>
      <c r="B3" s="26"/>
      <c r="C3" s="26"/>
      <c r="D3" s="26"/>
      <c r="E3" s="26"/>
      <c r="F3" s="2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</row>
    <row r="4" spans="1:235" ht="189.75" customHeight="1">
      <c r="A4" s="2" t="s">
        <v>27</v>
      </c>
      <c r="B4" s="2" t="s">
        <v>28</v>
      </c>
      <c r="C4" s="2" t="s">
        <v>66</v>
      </c>
      <c r="D4" s="2" t="s">
        <v>29</v>
      </c>
      <c r="E4" s="2" t="s">
        <v>30</v>
      </c>
      <c r="F4" s="2" t="s">
        <v>38</v>
      </c>
      <c r="G4" s="2" t="s">
        <v>37</v>
      </c>
      <c r="H4" s="2" t="s">
        <v>36</v>
      </c>
      <c r="I4" s="2" t="s">
        <v>50</v>
      </c>
      <c r="J4" s="2" t="s">
        <v>0</v>
      </c>
      <c r="K4" s="2" t="s">
        <v>1</v>
      </c>
      <c r="L4" s="2" t="s">
        <v>2</v>
      </c>
      <c r="M4" s="2" t="s">
        <v>3</v>
      </c>
      <c r="N4" s="2" t="s">
        <v>35</v>
      </c>
      <c r="O4" s="2" t="s">
        <v>52</v>
      </c>
      <c r="P4" s="2" t="s">
        <v>34</v>
      </c>
      <c r="Q4" s="2" t="s">
        <v>4</v>
      </c>
      <c r="R4" s="2" t="s">
        <v>5</v>
      </c>
      <c r="S4" s="2" t="s">
        <v>39</v>
      </c>
      <c r="T4" s="2" t="s">
        <v>6</v>
      </c>
      <c r="U4" s="2" t="s">
        <v>7</v>
      </c>
      <c r="V4" s="2" t="s">
        <v>8</v>
      </c>
      <c r="W4" s="2" t="s">
        <v>9</v>
      </c>
      <c r="X4" s="2" t="s">
        <v>10</v>
      </c>
      <c r="Y4" s="2" t="s">
        <v>11</v>
      </c>
      <c r="Z4" s="2" t="s">
        <v>12</v>
      </c>
      <c r="AA4" s="2" t="s">
        <v>13</v>
      </c>
      <c r="AB4" s="2" t="s">
        <v>14</v>
      </c>
      <c r="AC4" s="2" t="s">
        <v>15</v>
      </c>
      <c r="AD4" s="2" t="s">
        <v>16</v>
      </c>
      <c r="AE4" s="2" t="s">
        <v>17</v>
      </c>
      <c r="AF4" s="2" t="s">
        <v>18</v>
      </c>
      <c r="AG4" s="2" t="s">
        <v>19</v>
      </c>
      <c r="AH4" s="2" t="s">
        <v>20</v>
      </c>
      <c r="AI4" s="2" t="s">
        <v>21</v>
      </c>
      <c r="AJ4" s="2" t="s">
        <v>22</v>
      </c>
      <c r="AK4" s="2" t="s">
        <v>23</v>
      </c>
      <c r="AL4" s="2" t="s">
        <v>24</v>
      </c>
      <c r="AM4" s="2" t="s">
        <v>25</v>
      </c>
      <c r="AN4" s="2" t="s">
        <v>26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>
      <c r="A5" s="3">
        <v>1</v>
      </c>
      <c r="B5" s="3">
        <f>A5+1</f>
        <v>2</v>
      </c>
      <c r="C5" s="9">
        <f t="shared" ref="C5:AN5" si="0">B5+1</f>
        <v>3</v>
      </c>
      <c r="D5" s="9">
        <f t="shared" si="0"/>
        <v>4</v>
      </c>
      <c r="E5" s="9">
        <f t="shared" si="0"/>
        <v>5</v>
      </c>
      <c r="F5" s="9">
        <f t="shared" si="0"/>
        <v>6</v>
      </c>
      <c r="G5" s="9">
        <f t="shared" si="0"/>
        <v>7</v>
      </c>
      <c r="H5" s="9">
        <f t="shared" si="0"/>
        <v>8</v>
      </c>
      <c r="I5" s="9">
        <f t="shared" si="0"/>
        <v>9</v>
      </c>
      <c r="J5" s="9">
        <f t="shared" si="0"/>
        <v>10</v>
      </c>
      <c r="K5" s="9">
        <f t="shared" si="0"/>
        <v>11</v>
      </c>
      <c r="L5" s="9">
        <f t="shared" si="0"/>
        <v>12</v>
      </c>
      <c r="M5" s="9">
        <f t="shared" si="0"/>
        <v>13</v>
      </c>
      <c r="N5" s="9">
        <f t="shared" si="0"/>
        <v>14</v>
      </c>
      <c r="O5" s="9">
        <f t="shared" si="0"/>
        <v>15</v>
      </c>
      <c r="P5" s="9">
        <f t="shared" si="0"/>
        <v>16</v>
      </c>
      <c r="Q5" s="9">
        <f t="shared" si="0"/>
        <v>17</v>
      </c>
      <c r="R5" s="9">
        <f t="shared" si="0"/>
        <v>18</v>
      </c>
      <c r="S5" s="9">
        <f t="shared" si="0"/>
        <v>19</v>
      </c>
      <c r="T5" s="9">
        <f t="shared" si="0"/>
        <v>20</v>
      </c>
      <c r="U5" s="9">
        <f t="shared" si="0"/>
        <v>21</v>
      </c>
      <c r="V5" s="9">
        <f t="shared" si="0"/>
        <v>22</v>
      </c>
      <c r="W5" s="9">
        <f t="shared" si="0"/>
        <v>23</v>
      </c>
      <c r="X5" s="9">
        <f t="shared" si="0"/>
        <v>24</v>
      </c>
      <c r="Y5" s="9">
        <f t="shared" si="0"/>
        <v>25</v>
      </c>
      <c r="Z5" s="9">
        <f t="shared" si="0"/>
        <v>26</v>
      </c>
      <c r="AA5" s="9">
        <f t="shared" si="0"/>
        <v>27</v>
      </c>
      <c r="AB5" s="9">
        <f t="shared" si="0"/>
        <v>28</v>
      </c>
      <c r="AC5" s="9">
        <f t="shared" si="0"/>
        <v>29</v>
      </c>
      <c r="AD5" s="9">
        <f t="shared" si="0"/>
        <v>30</v>
      </c>
      <c r="AE5" s="9">
        <f t="shared" si="0"/>
        <v>31</v>
      </c>
      <c r="AF5" s="9">
        <f t="shared" si="0"/>
        <v>32</v>
      </c>
      <c r="AG5" s="9">
        <f t="shared" si="0"/>
        <v>33</v>
      </c>
      <c r="AH5" s="9">
        <f t="shared" si="0"/>
        <v>34</v>
      </c>
      <c r="AI5" s="9">
        <f t="shared" si="0"/>
        <v>35</v>
      </c>
      <c r="AJ5" s="9">
        <f t="shared" si="0"/>
        <v>36</v>
      </c>
      <c r="AK5" s="9">
        <f t="shared" si="0"/>
        <v>37</v>
      </c>
      <c r="AL5" s="9">
        <f t="shared" si="0"/>
        <v>38</v>
      </c>
      <c r="AM5" s="9">
        <f t="shared" si="0"/>
        <v>39</v>
      </c>
      <c r="AN5" s="9">
        <f t="shared" si="0"/>
        <v>40</v>
      </c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99.95" customHeight="1">
      <c r="A6" s="25" t="s">
        <v>31</v>
      </c>
      <c r="B6" s="25" t="s">
        <v>45</v>
      </c>
      <c r="C6" s="25" t="s">
        <v>46</v>
      </c>
      <c r="D6" s="25" t="s">
        <v>47</v>
      </c>
      <c r="E6" s="25" t="s">
        <v>48</v>
      </c>
      <c r="F6" s="25" t="s">
        <v>49</v>
      </c>
      <c r="G6" s="25" t="s">
        <v>32</v>
      </c>
      <c r="H6" s="25"/>
      <c r="I6" s="29" t="s">
        <v>51</v>
      </c>
      <c r="J6" s="36" t="s">
        <v>41</v>
      </c>
      <c r="K6" s="28" t="s">
        <v>41</v>
      </c>
      <c r="L6" s="28" t="s">
        <v>33</v>
      </c>
      <c r="M6" s="36" t="s">
        <v>42</v>
      </c>
      <c r="N6" s="14"/>
      <c r="O6" s="10">
        <v>44355</v>
      </c>
      <c r="P6" s="1" t="s">
        <v>43</v>
      </c>
      <c r="Q6" s="3" t="s">
        <v>53</v>
      </c>
      <c r="R6" s="6">
        <v>110350</v>
      </c>
      <c r="S6" s="37">
        <v>150100</v>
      </c>
      <c r="T6" s="24" t="s">
        <v>54</v>
      </c>
      <c r="U6" s="31">
        <v>44561</v>
      </c>
      <c r="V6" s="14"/>
      <c r="W6" s="17" t="s">
        <v>40</v>
      </c>
      <c r="X6" s="22" t="s">
        <v>61</v>
      </c>
      <c r="Y6" s="33" t="s">
        <v>44</v>
      </c>
      <c r="Z6" s="17" t="s">
        <v>57</v>
      </c>
      <c r="AA6" s="18">
        <f>27400+32600+27600+32600+16300+13593.6</f>
        <v>150093.6</v>
      </c>
      <c r="AB6" s="20" t="s">
        <v>64</v>
      </c>
      <c r="AC6" s="20" t="s">
        <v>58</v>
      </c>
      <c r="AD6" s="21" t="s">
        <v>59</v>
      </c>
      <c r="AE6" s="15" t="s">
        <v>60</v>
      </c>
      <c r="AF6" s="15" t="s">
        <v>65</v>
      </c>
      <c r="AG6" s="16" t="s">
        <v>62</v>
      </c>
      <c r="AH6" s="17" t="s">
        <v>63</v>
      </c>
      <c r="AI6" s="18">
        <f>S6-AA6</f>
        <v>6.3999999999941792</v>
      </c>
      <c r="AJ6" s="18">
        <f>AI6</f>
        <v>6.3999999999941792</v>
      </c>
      <c r="AK6" s="14"/>
      <c r="AL6" s="14"/>
      <c r="AM6" s="14"/>
      <c r="AN6" s="1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235" ht="99.95" customHeight="1">
      <c r="A7" s="25"/>
      <c r="B7" s="25"/>
      <c r="C7" s="25"/>
      <c r="D7" s="25"/>
      <c r="E7" s="25"/>
      <c r="F7" s="25"/>
      <c r="G7" s="25"/>
      <c r="H7" s="25"/>
      <c r="I7" s="30"/>
      <c r="J7" s="36"/>
      <c r="K7" s="28"/>
      <c r="L7" s="28"/>
      <c r="M7" s="36"/>
      <c r="N7" s="14"/>
      <c r="O7" s="11">
        <v>44495</v>
      </c>
      <c r="P7" s="12" t="s">
        <v>56</v>
      </c>
      <c r="Q7" s="3" t="s">
        <v>53</v>
      </c>
      <c r="R7" s="6">
        <v>110350</v>
      </c>
      <c r="S7" s="13">
        <v>150093.6</v>
      </c>
      <c r="T7" s="24"/>
      <c r="U7" s="32"/>
      <c r="V7" s="14"/>
      <c r="W7" s="17"/>
      <c r="X7" s="23"/>
      <c r="Y7" s="34"/>
      <c r="Z7" s="17"/>
      <c r="AA7" s="19"/>
      <c r="AB7" s="20"/>
      <c r="AC7" s="20"/>
      <c r="AD7" s="21"/>
      <c r="AE7" s="15"/>
      <c r="AF7" s="15"/>
      <c r="AG7" s="16"/>
      <c r="AH7" s="17"/>
      <c r="AI7" s="19"/>
      <c r="AJ7" s="19"/>
      <c r="AK7" s="14"/>
      <c r="AL7" s="14"/>
      <c r="AM7" s="14"/>
      <c r="AN7" s="14"/>
    </row>
    <row r="8" spans="1:235">
      <c r="AB8" s="8"/>
      <c r="AC8" s="8"/>
      <c r="AD8" s="8"/>
    </row>
    <row r="9" spans="1:235">
      <c r="AB9" s="8"/>
      <c r="AC9" s="8"/>
      <c r="AD9" s="8"/>
    </row>
    <row r="10" spans="1:235">
      <c r="AB10" s="8"/>
      <c r="AC10" s="8"/>
      <c r="AD10" s="8"/>
      <c r="AI10" s="7"/>
    </row>
    <row r="11" spans="1:235">
      <c r="AD11" s="7"/>
    </row>
  </sheetData>
  <mergeCells count="42">
    <mergeCell ref="A3:B3"/>
    <mergeCell ref="C3:D3"/>
    <mergeCell ref="E3:F3"/>
    <mergeCell ref="A1:B1"/>
    <mergeCell ref="C1:D1"/>
    <mergeCell ref="E1:F1"/>
    <mergeCell ref="A2:AN2"/>
    <mergeCell ref="I6:I7"/>
    <mergeCell ref="A6:A7"/>
    <mergeCell ref="B6:B7"/>
    <mergeCell ref="C6:C7"/>
    <mergeCell ref="D6:D7"/>
    <mergeCell ref="E6:E7"/>
    <mergeCell ref="F6:F7"/>
    <mergeCell ref="H6:H7"/>
    <mergeCell ref="G6:G7"/>
    <mergeCell ref="M6:M7"/>
    <mergeCell ref="N6:N7"/>
    <mergeCell ref="T6:T7"/>
    <mergeCell ref="U6:U7"/>
    <mergeCell ref="J6:J7"/>
    <mergeCell ref="K6:K7"/>
    <mergeCell ref="L6:L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M6:AM7"/>
    <mergeCell ref="AN6:AN7"/>
    <mergeCell ref="AI6:AI7"/>
    <mergeCell ref="AJ6:AJ7"/>
    <mergeCell ref="AF6:AF7"/>
    <mergeCell ref="AG6:AG7"/>
    <mergeCell ref="AH6:AH7"/>
    <mergeCell ref="AK6:AK7"/>
    <mergeCell ref="AL6:AL7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2021-11-23T08:16:17Z</dcterms:modified>
</cp:coreProperties>
</file>